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adcouncilorg-my.sharepoint.com/personal/bobbyes_hourhouserecovery_org/Documents/Documents/"/>
    </mc:Choice>
  </mc:AlternateContent>
  <xr:revisionPtr revIDLastSave="0" documentId="8_{280EBB2D-5063-4038-95E3-C8C55A92C670}" xr6:coauthVersionLast="36" xr6:coauthVersionMax="36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<sst xmlns="http://schemas.openxmlformats.org/spreadsheetml/2006/main" count="218" uniqueCount="131">
  <si>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</si>
  <si>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</si>
  <si>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</si>
  <si>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</si>
  <si>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</si>
  <si>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</si>
  <si>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</si>
  <si>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</si>
  <si>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</si>
  <si>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</si>
  <si>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</si>
  <si>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</si>
  <si>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</si>
  <si>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</si>
  <si>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</si>
  <si>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</si>
  <si>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</si>
  <si>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</si>
  <si>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</si>
  <si>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</si>
  <si>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</si>
  <si>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</si>
  <si>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</si>
  <si>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</si>
  <si>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</si>
  <si>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</si>
  <si>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</si>
  <si>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</si>
  <si>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</si>
  <si>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</si>
  <si>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</si>
  <si>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</si>
  <si>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</si>
  <si>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</si>
  <si>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</si>
  <si>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</si>
  <si>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</si>
  <si>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</si>
  <si>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</si>
  <si>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</si>
  <si>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</si>
  <si>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</si>
  <si>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</si>
  <si>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</si>
  <si>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</si>
  <si>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</si>
  <si>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</si>
  <si>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</si>
  <si>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</si>
  <si>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</si>
  <si>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</si>
  <si>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</si>
  <si>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</si>
  <si>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</si>
  <si>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</si>
  <si>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</si>
  <si>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</si>
  <si>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</si>
  <si>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</si>
  <si>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</si>
  <si>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</si>
  <si>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</si>
  <si>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</si>
  <si>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</si>
  <si>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</si>
  <si>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</si>
  <si>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</si>
  <si>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</si>
  <si>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</si>
  <si>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</si>
  <si>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</si>
  <si>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</si>
  <si>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</si>
  <si>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</si>
  <si>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</si>
  <si>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</si>
  <si>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</si>
  <si>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</si>
  <si>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</si>
  <si>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</si>
  <si>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</si>
  <si>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</si>
  <si>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</si>
  <si>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</si>
  <si>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</si>
  <si>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</si>
  <si>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</si>
  <si>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</si>
  <si>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</si>
  <si>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</si>
  <si>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</si>
  <si>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</si>
  <si>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</si>
  <si>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</si>
  <si>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</si>
  <si>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</si>
  <si>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</si>
  <si>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</si>
  <si>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</si>
  <si>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</si>
  <si>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</si>
  <si>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</si>
  <si>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</si>
  <si>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Al Rice</t>
  </si>
  <si>
    <t>Alicia Rice</t>
  </si>
  <si>
    <t>Amanda Thompson</t>
  </si>
  <si>
    <t>Angie Hunt</t>
  </si>
  <si>
    <t>Beth Wright</t>
  </si>
  <si>
    <t>Brandi Rhoads</t>
  </si>
  <si>
    <t>Jason Scott</t>
  </si>
  <si>
    <t>Jessica Parrill</t>
  </si>
  <si>
    <t>Julie Pohlman</t>
  </si>
  <si>
    <t>Kristin Davis</t>
  </si>
  <si>
    <t>Jonathon Burns</t>
  </si>
  <si>
    <t>Megan Edmonson</t>
  </si>
  <si>
    <t>Michelle Creeth</t>
  </si>
  <si>
    <t>Susan Tybon</t>
  </si>
  <si>
    <t>Twon Smith</t>
  </si>
  <si>
    <t>FY26</t>
  </si>
  <si>
    <t>FY25</t>
  </si>
  <si>
    <t>FY22</t>
  </si>
  <si>
    <t>FY23</t>
  </si>
  <si>
    <t xml:space="preserve">PLE/12 step </t>
  </si>
  <si>
    <t>HRC/Forsythe Center</t>
  </si>
  <si>
    <t>Birth to 5 Illinois Region</t>
  </si>
  <si>
    <t>Wabash Valley Recovery Center</t>
  </si>
  <si>
    <t>The Rhoads to Healthy</t>
  </si>
  <si>
    <t>ROSC/Hour House</t>
  </si>
  <si>
    <t>Family Guidance Center</t>
  </si>
  <si>
    <t>Prevention First</t>
  </si>
  <si>
    <t>Clark/Cumberland Life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</si>
</sst>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/>
    </row>
    <row r="2" spans="1:2" ht="33" customHeight="1" x14ac:dyDescent="0.3">
      <c r="A2" s="2" t="s">
        <v>2</v>
      </c>
      <c r="B2" s="14"/>
    </row>
    <row r="3" spans="1:2" ht="33" customHeight="1" x14ac:dyDescent="0.3">
      <c r="A3" s="5" t="s">
        <v>3</v>
      </c>
      <c r="B3" s="13"/>
    </row>
    <row r="4" spans="1:2" ht="33" customHeight="1" x14ac:dyDescent="0.3">
      <c r="A4" s="2" t="s">
        <v>13</v>
      </c>
      <c r="B4" s="14"/>
    </row>
    <row r="5" spans="1:2" ht="33" customHeight="1" x14ac:dyDescent="0.3">
      <c r="A5" s="5" t="s">
        <v>14</v>
      </c>
      <c r="B5" s="13"/>
    </row>
    <row r="6" spans="1:2" ht="33" customHeight="1" x14ac:dyDescent="0.3">
      <c r="A6" s="2" t="s">
        <v>15</v>
      </c>
      <c r="B6" s="14"/>
    </row>
    <row r="7" spans="1:2" ht="33" customHeight="1" x14ac:dyDescent="0.3">
      <c r="A7" s="5" t="s">
        <v>12</v>
      </c>
      <c r="B7" s="13"/>
    </row>
    <row r="8" spans="1:2" ht="33" customHeight="1" x14ac:dyDescent="0.3">
      <c r="A8" s="3" t="s">
        <v>11</v>
      </c>
      <c r="B8" s="14"/>
    </row>
    <row r="9" spans="1:2" ht="33" customHeight="1" x14ac:dyDescent="0.3">
      <c r="A9" s="5" t="s">
        <v>4</v>
      </c>
      <c r="B9" s="13"/>
    </row>
    <row r="10" spans="1:2" ht="33" customHeight="1" x14ac:dyDescent="0.3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R2" sqref="R2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16.2" thickBot="1" x14ac:dyDescent="0.35">
      <c r="A2" s="16" t="s">
        <v>103</v>
      </c>
      <c r="B2" s="18" t="s">
        <v>118</v>
      </c>
      <c r="C2" s="24" t="s">
        <v>73</v>
      </c>
      <c r="D2" s="16" t="s">
        <v>122</v>
      </c>
      <c r="E2" s="15"/>
      <c r="F2" s="15"/>
      <c r="G2" s="15" t="s">
        <v>101</v>
      </c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/>
    </row>
    <row r="3" spans="1:18" ht="16.2" thickBot="1" x14ac:dyDescent="0.35">
      <c r="A3" s="16" t="s">
        <v>104</v>
      </c>
      <c r="B3" s="18" t="s">
        <v>118</v>
      </c>
      <c r="C3" s="24" t="s">
        <v>76</v>
      </c>
      <c r="D3" s="16" t="s">
        <v>122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1.8" thickBot="1" x14ac:dyDescent="0.35">
      <c r="A4" s="16" t="s">
        <v>105</v>
      </c>
      <c r="B4" s="18" t="s">
        <v>118</v>
      </c>
      <c r="C4" s="24" t="s">
        <v>80</v>
      </c>
      <c r="D4" s="16" t="s">
        <v>123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1.8" thickBot="1" x14ac:dyDescent="0.35">
      <c r="A5" s="16" t="s">
        <v>106</v>
      </c>
      <c r="B5" s="18" t="s">
        <v>118</v>
      </c>
      <c r="C5" s="24" t="s">
        <v>52</v>
      </c>
      <c r="D5" s="16" t="s">
        <v>124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1.8" thickBot="1" x14ac:dyDescent="0.35">
      <c r="A6" s="16" t="s">
        <v>107</v>
      </c>
      <c r="B6" s="18" t="s">
        <v>119</v>
      </c>
      <c r="C6" s="24" t="s">
        <v>20</v>
      </c>
      <c r="D6" s="16" t="s">
        <v>125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1.8" thickBot="1" x14ac:dyDescent="0.35">
      <c r="A7" s="16" t="s">
        <v>108</v>
      </c>
      <c r="B7" s="18" t="s">
        <v>119</v>
      </c>
      <c r="C7" s="24" t="s">
        <v>33</v>
      </c>
      <c r="D7" s="16" t="s">
        <v>126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6.2" thickBot="1" x14ac:dyDescent="0.35">
      <c r="A8" s="16" t="s">
        <v>109</v>
      </c>
      <c r="B8" s="18" t="s">
        <v>118</v>
      </c>
      <c r="C8" s="24" t="s">
        <v>76</v>
      </c>
      <c r="D8" s="16" t="s">
        <v>122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1.8" thickBot="1" x14ac:dyDescent="0.35">
      <c r="A9" s="16" t="s">
        <v>110</v>
      </c>
      <c r="B9" s="18" t="s">
        <v>119</v>
      </c>
      <c r="C9" s="24" t="s">
        <v>20</v>
      </c>
      <c r="D9" s="16" t="s">
        <v>127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1.8" thickBot="1" x14ac:dyDescent="0.35">
      <c r="A10" s="16" t="s">
        <v>113</v>
      </c>
      <c r="B10" s="18" t="s">
        <v>120</v>
      </c>
      <c r="C10" s="24" t="s">
        <v>30</v>
      </c>
      <c r="D10" s="16" t="s">
        <v>123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1.8" thickBot="1" x14ac:dyDescent="0.35">
      <c r="A11" s="16" t="s">
        <v>111</v>
      </c>
      <c r="B11" s="18" t="s">
        <v>120</v>
      </c>
      <c r="C11" s="24" t="s">
        <v>20</v>
      </c>
      <c r="D11" s="16" t="s">
        <v>16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1.8" thickBot="1" x14ac:dyDescent="0.35">
      <c r="A12" s="16" t="s">
        <v>112</v>
      </c>
      <c r="B12" s="18" t="s">
        <v>121</v>
      </c>
      <c r="C12" s="24" t="s">
        <v>52</v>
      </c>
      <c r="D12" s="16" t="s">
        <v>128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16.2" thickBot="1" x14ac:dyDescent="0.35">
      <c r="A13" s="16" t="s">
        <v>114</v>
      </c>
      <c r="B13" s="18" t="s">
        <v>121</v>
      </c>
      <c r="C13" s="24" t="s">
        <v>63</v>
      </c>
      <c r="D13" s="16" t="s">
        <v>129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1.8" thickBot="1" x14ac:dyDescent="0.35">
      <c r="A14" s="16" t="s">
        <v>115</v>
      </c>
      <c r="B14" s="18" t="s">
        <v>118</v>
      </c>
      <c r="C14" s="24" t="s">
        <v>30</v>
      </c>
      <c r="D14" s="16" t="s">
        <v>123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16.2" thickBot="1" x14ac:dyDescent="0.35">
      <c r="A15" s="16" t="s">
        <v>116</v>
      </c>
      <c r="B15" s="18" t="s">
        <v>118</v>
      </c>
      <c r="C15" s="24" t="s">
        <v>57</v>
      </c>
      <c r="D15" s="16" t="s">
        <v>123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1.8" thickBot="1" x14ac:dyDescent="0.35">
      <c r="A16" s="16" t="s">
        <v>117</v>
      </c>
      <c r="B16" s="18" t="s">
        <v>118</v>
      </c>
      <c r="C16" s="24" t="s">
        <v>78</v>
      </c>
      <c r="D16" s="16" t="s">
        <v>130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16.2" thickBot="1" x14ac:dyDescent="0.35">
      <c r="A17" s="16"/>
      <c r="B17" s="18"/>
      <c r="C17" s="24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2" thickBot="1" x14ac:dyDescent="0.35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2" thickBot="1" x14ac:dyDescent="0.35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2" thickBot="1" x14ac:dyDescent="0.35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2" thickBot="1" x14ac:dyDescent="0.35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2" thickBot="1" x14ac:dyDescent="0.3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2" thickBot="1" x14ac:dyDescent="0.3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2" thickBot="1" x14ac:dyDescent="0.3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2" thickBot="1" x14ac:dyDescent="0.3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2" thickBot="1" x14ac:dyDescent="0.3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2" thickBot="1" x14ac:dyDescent="0.3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2" thickBot="1" x14ac:dyDescent="0.3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2" thickBot="1" x14ac:dyDescent="0.3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2" thickBot="1" x14ac:dyDescent="0.3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2" thickBot="1" x14ac:dyDescent="0.3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2" thickBot="1" x14ac:dyDescent="0.3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2" thickBot="1" x14ac:dyDescent="0.3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2" thickBot="1" x14ac:dyDescent="0.3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2" thickBot="1" x14ac:dyDescent="0.3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2" thickBot="1" x14ac:dyDescent="0.3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2" thickBot="1" x14ac:dyDescent="0.3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2" thickBot="1" x14ac:dyDescent="0.3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2" thickBot="1" x14ac:dyDescent="0.3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" customHeight="1" x14ac:dyDescent="0.3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3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1</v>
      </c>
    </row>
    <row r="9" spans="1:11" ht="47.25" customHeight="1" x14ac:dyDescent="0.3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0</v>
      </c>
    </row>
    <row r="12" spans="1:11" ht="39.9" customHeight="1" x14ac:dyDescent="0.3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" customHeight="1" x14ac:dyDescent="0.3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1</v>
      </c>
    </row>
    <row r="14" spans="1:11" ht="39.9" customHeight="1" x14ac:dyDescent="0.3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2</v>
      </c>
    </row>
    <row r="15" spans="1:11" ht="39.9" customHeight="1" x14ac:dyDescent="0.3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" customHeight="1" x14ac:dyDescent="0.3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">
      <c r="J18" s="12" t="s">
        <v>66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34</v>
      </c>
      <c r="K20">
        <f>COUNTIF('2. ROSC Active'!C2:C251,J20)</f>
        <v>0</v>
      </c>
    </row>
    <row r="21" spans="1:11" x14ac:dyDescent="0.3">
      <c r="J21" s="12" t="s">
        <v>39</v>
      </c>
      <c r="K21">
        <f>COUNTIF('2. ROSC Active'!C2:C251,J21)</f>
        <v>0</v>
      </c>
    </row>
    <row r="22" spans="1:11" x14ac:dyDescent="0.3">
      <c r="J22" s="12" t="s">
        <v>33</v>
      </c>
      <c r="K22">
        <f>COUNTIF('2. ROSC Active'!C2:C251,J22)</f>
        <v>1</v>
      </c>
    </row>
    <row r="23" spans="1:11" x14ac:dyDescent="0.3">
      <c r="J23" s="12" t="s">
        <v>58</v>
      </c>
      <c r="K23">
        <f>COUNTIF('2. ROSC Active'!C2:C251,J23)</f>
        <v>0</v>
      </c>
    </row>
    <row r="24" spans="1:11" x14ac:dyDescent="0.3">
      <c r="J24" s="12" t="s">
        <v>43</v>
      </c>
      <c r="K24">
        <f>COUNTIF('2. ROSC Active'!C2:C251,J24)</f>
        <v>0</v>
      </c>
    </row>
    <row r="25" spans="1:11" x14ac:dyDescent="0.3">
      <c r="J25" s="12" t="s">
        <v>60</v>
      </c>
      <c r="K25">
        <f>COUNTIF('2. ROSC Active'!C2:C251,J25)</f>
        <v>0</v>
      </c>
    </row>
    <row r="26" spans="1:11" x14ac:dyDescent="0.3">
      <c r="J26" s="12" t="s">
        <v>45</v>
      </c>
      <c r="K26">
        <f>COUNTIF('2. ROSC Active'!C2:C251,J26)</f>
        <v>0</v>
      </c>
    </row>
    <row r="27" spans="1:11" x14ac:dyDescent="0.3">
      <c r="J27" s="12" t="s">
        <v>44</v>
      </c>
      <c r="K27">
        <f>COUNTIF('2. ROSC Active'!C2:C251,J27)</f>
        <v>0</v>
      </c>
    </row>
    <row r="28" spans="1:11" x14ac:dyDescent="0.3">
      <c r="J28" s="12" t="s">
        <v>41</v>
      </c>
      <c r="K28">
        <f>COUNTIF('2. ROSC Active'!C2:C251,J28)</f>
        <v>0</v>
      </c>
    </row>
    <row r="29" spans="1:11" x14ac:dyDescent="0.3">
      <c r="J29" s="12" t="s">
        <v>37</v>
      </c>
      <c r="K29">
        <f>COUNTIF('2. ROSC Active'!C2:C251,J29)</f>
        <v>0</v>
      </c>
    </row>
    <row r="30" spans="1:11" x14ac:dyDescent="0.3">
      <c r="J30" s="12" t="s">
        <v>38</v>
      </c>
      <c r="K30">
        <f>COUNTIF('2. ROSC Active'!C2:C251,J30)</f>
        <v>0</v>
      </c>
    </row>
    <row r="31" spans="1:11" x14ac:dyDescent="0.3">
      <c r="J31" s="12" t="s">
        <v>36</v>
      </c>
      <c r="K31">
        <f>COUNTIF('2. ROSC Active'!C2:C251,J31)</f>
        <v>0</v>
      </c>
    </row>
    <row r="32" spans="1:11" x14ac:dyDescent="0.3">
      <c r="J32" s="12" t="s">
        <v>59</v>
      </c>
      <c r="K32">
        <f>COUNTIF('2. ROSC Active'!C2:C251,J32)</f>
        <v>0</v>
      </c>
    </row>
    <row r="33" spans="10:11" x14ac:dyDescent="0.3">
      <c r="J33" s="12" t="s">
        <v>81</v>
      </c>
      <c r="K33">
        <f>COUNTIF('2. ROSC Active'!C2:C251,J33)</f>
        <v>0</v>
      </c>
    </row>
    <row r="34" spans="10:11" x14ac:dyDescent="0.3">
      <c r="J34" s="12" t="s">
        <v>74</v>
      </c>
      <c r="K34">
        <f>COUNTIF('2. ROSC Active'!C2:C251,J34)</f>
        <v>0</v>
      </c>
    </row>
    <row r="35" spans="10:11" x14ac:dyDescent="0.3">
      <c r="J35" s="12" t="s">
        <v>75</v>
      </c>
      <c r="K35">
        <f>COUNTIF('2. ROSC Active'!C2:C251,J35)</f>
        <v>0</v>
      </c>
    </row>
    <row r="36" spans="10:11" x14ac:dyDescent="0.3">
      <c r="J36" s="12" t="s">
        <v>73</v>
      </c>
      <c r="K36">
        <f>COUNTIF('2. ROSC Active'!C2:C251,J36)</f>
        <v>1</v>
      </c>
    </row>
    <row r="37" spans="10:11" x14ac:dyDescent="0.3">
      <c r="J37" s="12" t="s">
        <v>65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0</v>
      </c>
    </row>
    <row r="39" spans="10:11" x14ac:dyDescent="0.3">
      <c r="J39" s="12" t="s">
        <v>20</v>
      </c>
      <c r="K39">
        <f>COUNTIF('2. ROSC Active'!C2:C251,J39)</f>
        <v>3</v>
      </c>
    </row>
    <row r="40" spans="10:11" x14ac:dyDescent="0.3">
      <c r="J40" s="12" t="s">
        <v>18</v>
      </c>
      <c r="K40">
        <f>COUNTIF('2. ROSC Active'!C2:C251,J40)</f>
        <v>0</v>
      </c>
    </row>
    <row r="41" spans="10:11" x14ac:dyDescent="0.3">
      <c r="J41" s="12" t="s">
        <v>71</v>
      </c>
      <c r="K41">
        <f>COUNTIF('2. ROSC Active'!C2:C251,J41)</f>
        <v>0</v>
      </c>
    </row>
    <row r="42" spans="10:11" x14ac:dyDescent="0.3">
      <c r="J42" s="12" t="s">
        <v>83</v>
      </c>
      <c r="K42">
        <f>COUNTIF('2. ROSC Active'!C2:C251,J42)</f>
        <v>0</v>
      </c>
    </row>
    <row r="43" spans="10:11" x14ac:dyDescent="0.3">
      <c r="J43" s="12" t="s">
        <v>80</v>
      </c>
      <c r="K43">
        <f>COUNTIF('2. ROSC Active'!C2:C251,J43)</f>
        <v>1</v>
      </c>
    </row>
    <row r="44" spans="10:11" x14ac:dyDescent="0.3">
      <c r="J44" s="12" t="s">
        <v>70</v>
      </c>
      <c r="K44">
        <f>COUNTIF('2. ROSC Active'!C2:C251,J44)</f>
        <v>0</v>
      </c>
    </row>
    <row r="45" spans="10:11" x14ac:dyDescent="0.3">
      <c r="J45" s="12" t="s">
        <v>79</v>
      </c>
      <c r="K45">
        <f>COUNTIF('2. ROSC Active'!C2:C251,J45)</f>
        <v>0</v>
      </c>
    </row>
    <row r="46" spans="10:11" x14ac:dyDescent="0.3">
      <c r="J46" s="12" t="s">
        <v>57</v>
      </c>
      <c r="K46">
        <f>COUNTIF('2. ROSC Active'!C2:C251,J46)</f>
        <v>1</v>
      </c>
    </row>
    <row r="47" spans="10:11" x14ac:dyDescent="0.3">
      <c r="J47" s="12" t="s">
        <v>31</v>
      </c>
      <c r="K47">
        <f>COUNTIF('2. ROSC Active'!C2:C251,J47)</f>
        <v>0</v>
      </c>
    </row>
    <row r="48" spans="10:11" x14ac:dyDescent="0.3">
      <c r="J48" s="12" t="s">
        <v>30</v>
      </c>
      <c r="K48">
        <f>COUNTIF('2. ROSC Active'!C2:C251,J48)</f>
        <v>2</v>
      </c>
    </row>
    <row r="49" spans="10:11" x14ac:dyDescent="0.3">
      <c r="J49" s="12" t="s">
        <v>40</v>
      </c>
      <c r="K49">
        <f>COUNTIF('2. ROSC Active'!C2:C251,J49)</f>
        <v>0</v>
      </c>
    </row>
    <row r="50" spans="10:11" x14ac:dyDescent="0.3">
      <c r="J50" s="12" t="s">
        <v>47</v>
      </c>
      <c r="K50">
        <f>COUNTIF('2. ROSC Active'!C2:C251,J50)</f>
        <v>0</v>
      </c>
    </row>
    <row r="51" spans="10:11" x14ac:dyDescent="0.3">
      <c r="J51" s="12" t="s">
        <v>62</v>
      </c>
      <c r="K51">
        <f>COUNTIF('2. ROSC Active'!C2:C251,J51)</f>
        <v>0</v>
      </c>
    </row>
    <row r="52" spans="10:11" x14ac:dyDescent="0.3">
      <c r="J52" s="12" t="s">
        <v>52</v>
      </c>
      <c r="K52">
        <f>COUNTIF('2. ROSC Active'!C2:C251,J52)</f>
        <v>2</v>
      </c>
    </row>
    <row r="53" spans="10:11" x14ac:dyDescent="0.3">
      <c r="J53" s="12" t="s">
        <v>64</v>
      </c>
      <c r="K53">
        <f>COUNTIF('2. ROSC Active'!C2:C251,J53)</f>
        <v>0</v>
      </c>
    </row>
    <row r="55" spans="10:11" x14ac:dyDescent="0.3">
      <c r="J55" s="12" t="s">
        <v>87</v>
      </c>
      <c r="K55">
        <f>SUM(K2:K53)</f>
        <v>15</v>
      </c>
    </row>
    <row r="56" spans="10:11" x14ac:dyDescent="0.3">
      <c r="J56" s="12" t="s">
        <v>86</v>
      </c>
      <c r="K56">
        <f>COUNTIF(K2:K53, "&gt;0")</f>
        <v>10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F86A9C-635B-4EA0-8182-2E9DBBFA1F63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ffccaef5-4a0b-4651-be56-a139058e801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D8FDAE-BE90-4CE2-99D0-695169791B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1FC678-634F-4572-92CD-8368AF4E33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Bobbye Scott</cp:lastModifiedBy>
  <cp:lastPrinted>2022-06-10T23:39:20Z</cp:lastPrinted>
  <dcterms:created xsi:type="dcterms:W3CDTF">2022-05-19T17:55:56Z</dcterms:created>
  <dcterms:modified xsi:type="dcterms:W3CDTF">2026-07-29T19:43:58Z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