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ih\Desktop\"/>
    </mc:Choice>
  </mc:AlternateContent>
  <xr:revisionPtr revIDLastSave="0" documentId="13_ncr:1_{9A23C03F-E480-45BF-81C6-714F4FC9C75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<sst xmlns="http://schemas.openxmlformats.org/spreadsheetml/2006/main" count="326" uniqueCount="211">
  <si>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</si>
  <si>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</si>
  <si>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</si>
  <si>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</si>
  <si>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</si>
  <si>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</si>
  <si>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</si>
  <si>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</si>
  <si>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</si>
  <si>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</si>
  <si>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</si>
  <si>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</si>
  <si>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</si>
  <si>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</si>
  <si>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</si>
  <si>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</si>
  <si>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</si>
  <si>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</si>
  <si>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</si>
  <si>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</si>
  <si>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</si>
  <si>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</si>
  <si>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</si>
  <si>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</si>
  <si>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</si>
  <si>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</si>
  <si>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</si>
  <si>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</si>
  <si>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</si>
  <si>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</si>
  <si>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</si>
  <si>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</si>
  <si>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</si>
  <si>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</si>
  <si>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</si>
  <si>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</si>
  <si>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</si>
  <si>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</si>
  <si>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</si>
  <si>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</si>
  <si>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</si>
  <si>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</si>
  <si>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</si>
  <si>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</si>
  <si>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</si>
  <si>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</si>
  <si>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</si>
  <si>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</si>
  <si>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</si>
  <si>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</si>
  <si>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</si>
  <si>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</si>
  <si>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</si>
  <si>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</si>
  <si>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</si>
  <si>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</si>
  <si>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</si>
  <si>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</si>
  <si>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</si>
  <si>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</si>
  <si>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</si>
  <si>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</si>
  <si>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</si>
  <si>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</si>
  <si>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</si>
  <si>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</si>
  <si>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</si>
  <si>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</si>
  <si>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</si>
  <si>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</si>
  <si>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</si>
  <si>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</si>
  <si>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</si>
  <si>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</si>
  <si>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</si>
  <si>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</si>
  <si>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</si>
  <si>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</si>
  <si>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</si>
  <si>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</si>
  <si>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</si>
  <si>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</si>
  <si>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</si>
  <si>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</si>
  <si>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</si>
  <si>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</si>
  <si>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</si>
  <si>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</si>
  <si>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</si>
  <si>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</si>
  <si>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</si>
  <si>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</si>
  <si>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</si>
  <si>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</si>
  <si>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</si>
  <si>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</si>
  <si>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</si>
  <si>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</si>
  <si>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</si>
  <si>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</si>
  <si>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</si>
  <si>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</si>
  <si>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</si>
  <si>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 xml:space="preserve">Lisa Foster </t>
  </si>
  <si>
    <t xml:space="preserve">Johathon Burns </t>
  </si>
  <si>
    <t xml:space="preserve">Norm Wilson </t>
  </si>
  <si>
    <t xml:space="preserve">Sue Sheeran </t>
  </si>
  <si>
    <t xml:space="preserve">Nate Alexander </t>
  </si>
  <si>
    <t xml:space="preserve">Janice Watson </t>
  </si>
  <si>
    <t xml:space="preserve">Cory Hanks </t>
  </si>
  <si>
    <t>Kyra Graham</t>
  </si>
  <si>
    <t xml:space="preserve">Doug Cochran </t>
  </si>
  <si>
    <t xml:space="preserve">Cindy Spencer </t>
  </si>
  <si>
    <t xml:space="preserve">Dr. Marilyn Frey </t>
  </si>
  <si>
    <t xml:space="preserve">Scott Foster </t>
  </si>
  <si>
    <t xml:space="preserve">Judy Benton </t>
  </si>
  <si>
    <t xml:space="preserve">Mary Alice Parks </t>
  </si>
  <si>
    <t xml:space="preserve">Rick Cook </t>
  </si>
  <si>
    <t xml:space="preserve">Debbie Cook </t>
  </si>
  <si>
    <t xml:space="preserve">Dennis Eveland </t>
  </si>
  <si>
    <t>Michelle Creech</t>
  </si>
  <si>
    <t xml:space="preserve">Mary Taylor </t>
  </si>
  <si>
    <t xml:space="preserve">Bethany Wagoner </t>
  </si>
  <si>
    <t xml:space="preserve">Michelle Hibbard </t>
  </si>
  <si>
    <t xml:space="preserve">Camille Gordon </t>
  </si>
  <si>
    <t xml:space="preserve">Jack Hoffman </t>
  </si>
  <si>
    <t xml:space="preserve">Susan Essenger </t>
  </si>
  <si>
    <t>Amanda Thompson</t>
  </si>
  <si>
    <t xml:space="preserve">Vicky Dick </t>
  </si>
  <si>
    <t xml:space="preserve">Mary Morgan Ryan </t>
  </si>
  <si>
    <t xml:space="preserve">Lori Carroll </t>
  </si>
  <si>
    <t>Lexanna Strader</t>
  </si>
  <si>
    <t xml:space="preserve">James Sanders </t>
  </si>
  <si>
    <t xml:space="preserve">Annie Blaudow </t>
  </si>
  <si>
    <t xml:space="preserve">Susan Tybon </t>
  </si>
  <si>
    <t xml:space="preserve">Jaqui Miller </t>
  </si>
  <si>
    <t xml:space="preserve">Bill Stidham </t>
  </si>
  <si>
    <t xml:space="preserve">Joe Trotter </t>
  </si>
  <si>
    <t xml:space="preserve">Abby Horn </t>
  </si>
  <si>
    <t xml:space="preserve">Lindsey Erye </t>
  </si>
  <si>
    <t xml:space="preserve">Al-non </t>
  </si>
  <si>
    <t xml:space="preserve">HRC </t>
  </si>
  <si>
    <t xml:space="preserve">Natasha Freeman </t>
  </si>
  <si>
    <t xml:space="preserve">Alyssa Labry </t>
  </si>
  <si>
    <t xml:space="preserve">HRC SUD Therapist </t>
  </si>
  <si>
    <t xml:space="preserve">Community Member </t>
  </si>
  <si>
    <t xml:space="preserve">Pastor of Lake Ridge Chruch </t>
  </si>
  <si>
    <t xml:space="preserve"> Director of Choices Pregnancy Center </t>
  </si>
  <si>
    <t xml:space="preserve">Celebrate Recovery </t>
  </si>
  <si>
    <t xml:space="preserve">PR Horizon Health </t>
  </si>
  <si>
    <t xml:space="preserve">Kansas Police Officer </t>
  </si>
  <si>
    <t xml:space="preserve">Kansas Superintendent of schools </t>
  </si>
  <si>
    <t xml:space="preserve">Clinical Psychologist for Horizon Health </t>
  </si>
  <si>
    <t xml:space="preserve">Disrict 95 Board Member </t>
  </si>
  <si>
    <t xml:space="preserve">PLE </t>
  </si>
  <si>
    <t xml:space="preserve">Edgar County Probation Officer </t>
  </si>
  <si>
    <t xml:space="preserve">Illinois Coalition for Community Serives </t>
  </si>
  <si>
    <t xml:space="preserve">Pastor of Horace Baptist Church </t>
  </si>
  <si>
    <t xml:space="preserve">Pastors Wife </t>
  </si>
  <si>
    <t xml:space="preserve">HRC Peer Support Supervisor </t>
  </si>
  <si>
    <t xml:space="preserve">Right to Life OF Edgar County </t>
  </si>
  <si>
    <t xml:space="preserve">Correspondent with The Prairie Press </t>
  </si>
  <si>
    <t xml:space="preserve">Rosecrance Treatment Center </t>
  </si>
  <si>
    <t xml:space="preserve">Hope of East Central IL </t>
  </si>
  <si>
    <t xml:space="preserve">Member f Ministerial Allience </t>
  </si>
  <si>
    <t xml:space="preserve">HRC Peer Support Specialist </t>
  </si>
  <si>
    <t xml:space="preserve">Founder of Helping Hands Soup Kitchen </t>
  </si>
  <si>
    <t xml:space="preserve">Superintendent of Disrict 95 Schools </t>
  </si>
  <si>
    <t xml:space="preserve">Partnership In Parenting District 1 </t>
  </si>
  <si>
    <t xml:space="preserve">Health Educator Public  Health Department </t>
  </si>
  <si>
    <t xml:space="preserve">Community Outreach and support services Peer Specialist </t>
  </si>
  <si>
    <t xml:space="preserve">Exective Director HRC </t>
  </si>
  <si>
    <t xml:space="preserve">Local NA Meeting Leader </t>
  </si>
  <si>
    <t xml:space="preserve">Local Free Clothing Ministry </t>
  </si>
  <si>
    <t xml:space="preserve">Champaign County Public Health Department </t>
  </si>
  <si>
    <t xml:space="preserve">HRC Individual Placement and Support  Program </t>
  </si>
  <si>
    <t xml:space="preserve">Edgar County ROSC </t>
  </si>
  <si>
    <t xml:space="preserve">Hour House </t>
  </si>
  <si>
    <t>513 North 13th St., Mattoon, IL 61938</t>
  </si>
  <si>
    <t xml:space="preserve">Nicki Hanks </t>
  </si>
  <si>
    <t>217-549-7599</t>
  </si>
  <si>
    <t>nickih@hourhouserecovery.org</t>
  </si>
  <si>
    <t xml:space="preserve">Jenna Hays </t>
  </si>
  <si>
    <t>217-549-5362</t>
  </si>
  <si>
    <t xml:space="preserve">Edgar County </t>
  </si>
  <si>
    <t xml:space="preserve">Attends Council Meetings </t>
  </si>
  <si>
    <t xml:space="preserve">Attends Council meetings, PLE Committee and helps with local Events </t>
  </si>
  <si>
    <t xml:space="preserve">Attends ROSC Council meetings and second-chance employment committee. </t>
  </si>
  <si>
    <t xml:space="preserve">Attends ROSC Council meetings and second-chance employment committee. Helps collabrate for events </t>
  </si>
  <si>
    <t>Attends monthly ROSC Council meeting and volunteers at ROSC events.</t>
  </si>
  <si>
    <t>Attends monthly ROSC Council Meetings.</t>
  </si>
  <si>
    <t>Attends monthly ROSC Council meetings.</t>
  </si>
  <si>
    <t>Attends monthly ROSC Council meetings and volunteers at ROSC events.</t>
  </si>
  <si>
    <t xml:space="preserve">Attends ROSC Council meetings </t>
  </si>
  <si>
    <t>Attends ROSC Council meetings .</t>
  </si>
  <si>
    <t xml:space="preserve">Attends monthly ROSC Council meetings and collabrates with Recovery Navigator for local resources. </t>
  </si>
  <si>
    <t xml:space="preserve">Attends ROSC Council Meetings and warn hand-off committee.  </t>
  </si>
  <si>
    <t xml:space="preserve">Attends ROSC Council meetings quarterly.  </t>
  </si>
  <si>
    <t>Attends ROSC Council meetings and Helps at events.</t>
  </si>
  <si>
    <t>Attends ROSC Coucnil meetings.</t>
  </si>
  <si>
    <t>Attends ROSC Council meetings and Warm hand-off Committee Meeting.</t>
  </si>
  <si>
    <t>Attends ROSC Council meetings and helps with local events.</t>
  </si>
  <si>
    <t xml:space="preserve">Attends ROSC Council meetings. </t>
  </si>
  <si>
    <t>Attends ROSC Council meetings and collabrates for local events.</t>
  </si>
  <si>
    <t>Attends ROSC Council meetings and helps with events.</t>
  </si>
  <si>
    <t xml:space="preserve">Attends ROSC Council meetings and vollenteers at events. </t>
  </si>
  <si>
    <t>AttendsROSC Council meetings and collabrates for local events.</t>
  </si>
  <si>
    <t xml:space="preserve">Attends ROSC Council meetings and PLE committee. </t>
  </si>
  <si>
    <t>Attends Council Meetings, PLE Committee and helps with local Events.</t>
  </si>
  <si>
    <t xml:space="preserve">ROSC Program Supervisor </t>
  </si>
  <si>
    <t>Attends ROSC Council meetings.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</si>
</sst>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F5" sqref="F5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176</v>
      </c>
    </row>
    <row r="2" spans="1:2" ht="33" customHeight="1" x14ac:dyDescent="0.25">
      <c r="A2" s="2" t="s">
        <v>2</v>
      </c>
      <c r="B2" s="14" t="s">
        <v>177</v>
      </c>
    </row>
    <row r="3" spans="1:2" ht="33" customHeight="1" x14ac:dyDescent="0.25">
      <c r="A3" s="5" t="s">
        <v>3</v>
      </c>
      <c r="B3" s="13" t="s">
        <v>178</v>
      </c>
    </row>
    <row r="4" spans="1:2" ht="33" customHeight="1" x14ac:dyDescent="0.25">
      <c r="A4" s="2" t="s">
        <v>13</v>
      </c>
      <c r="B4" s="14" t="s">
        <v>179</v>
      </c>
    </row>
    <row r="5" spans="1:2" ht="33" customHeight="1" x14ac:dyDescent="0.25">
      <c r="A5" s="5" t="s">
        <v>14</v>
      </c>
      <c r="B5" s="13" t="s">
        <v>180</v>
      </c>
    </row>
    <row r="6" spans="1:2" ht="33" customHeight="1" x14ac:dyDescent="0.25">
      <c r="A6" s="2" t="s">
        <v>15</v>
      </c>
      <c r="B6" s="14" t="s">
        <v>181</v>
      </c>
    </row>
    <row r="7" spans="1:2" ht="33" customHeight="1" x14ac:dyDescent="0.25">
      <c r="A7" s="5" t="s">
        <v>12</v>
      </c>
      <c r="B7" s="13" t="s">
        <v>182</v>
      </c>
    </row>
    <row r="8" spans="1:2" ht="33" customHeight="1" x14ac:dyDescent="0.25">
      <c r="A8" s="3" t="s">
        <v>11</v>
      </c>
      <c r="B8" s="14" t="s">
        <v>183</v>
      </c>
    </row>
    <row r="9" spans="1:2" ht="33" customHeight="1" x14ac:dyDescent="0.25">
      <c r="A9" s="5" t="s">
        <v>4</v>
      </c>
      <c r="B9" s="13" t="s">
        <v>184</v>
      </c>
    </row>
    <row r="10" spans="1:2" ht="33" customHeight="1" x14ac:dyDescent="0.25">
      <c r="A10" s="2" t="s">
        <v>5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C39" workbookViewId="0">
      <selection activeCell="D45" sqref="D45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63.75" thickBot="1" x14ac:dyDescent="0.3">
      <c r="A2" s="16" t="s">
        <v>103</v>
      </c>
      <c r="B2" s="18">
        <v>44775</v>
      </c>
      <c r="C2" s="24" t="s">
        <v>65</v>
      </c>
      <c r="D2" s="16" t="s">
        <v>140</v>
      </c>
      <c r="E2" s="15"/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 t="s">
        <v>189</v>
      </c>
    </row>
    <row r="3" spans="1:18" ht="32.25" thickBot="1" x14ac:dyDescent="0.3">
      <c r="A3" s="16" t="s">
        <v>104</v>
      </c>
      <c r="B3" s="18">
        <v>44783</v>
      </c>
      <c r="C3" s="24" t="s">
        <v>57</v>
      </c>
      <c r="D3" s="16" t="s">
        <v>141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 t="s">
        <v>190</v>
      </c>
    </row>
    <row r="4" spans="1:18" ht="32.25" thickBot="1" x14ac:dyDescent="0.3">
      <c r="A4" s="16" t="s">
        <v>105</v>
      </c>
      <c r="B4" s="18">
        <v>44783</v>
      </c>
      <c r="C4" s="24" t="s">
        <v>30</v>
      </c>
      <c r="D4" s="16" t="s">
        <v>144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191</v>
      </c>
    </row>
    <row r="5" spans="1:18" ht="63.75" thickBot="1" x14ac:dyDescent="0.3">
      <c r="A5" s="16" t="s">
        <v>106</v>
      </c>
      <c r="B5" s="18">
        <v>44798</v>
      </c>
      <c r="C5" s="24" t="s">
        <v>62</v>
      </c>
      <c r="D5" s="16" t="s">
        <v>145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192</v>
      </c>
    </row>
    <row r="6" spans="1:18" ht="63.75" thickBot="1" x14ac:dyDescent="0.3">
      <c r="A6" s="16" t="s">
        <v>107</v>
      </c>
      <c r="B6" s="18">
        <v>44812</v>
      </c>
      <c r="C6" s="24" t="s">
        <v>21</v>
      </c>
      <c r="D6" s="16" t="s">
        <v>146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192</v>
      </c>
    </row>
    <row r="7" spans="1:18" ht="63.75" thickBot="1" x14ac:dyDescent="0.3">
      <c r="A7" s="16" t="s">
        <v>108</v>
      </c>
      <c r="B7" s="18">
        <v>44819</v>
      </c>
      <c r="C7" s="24" t="s">
        <v>80</v>
      </c>
      <c r="D7" s="16" t="s">
        <v>147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192</v>
      </c>
    </row>
    <row r="8" spans="1:18" ht="63.75" thickBot="1" x14ac:dyDescent="0.3">
      <c r="A8" s="16" t="s">
        <v>109</v>
      </c>
      <c r="B8" s="18">
        <v>44852</v>
      </c>
      <c r="C8" s="24" t="s">
        <v>65</v>
      </c>
      <c r="D8" s="16" t="s">
        <v>148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 t="s">
        <v>192</v>
      </c>
    </row>
    <row r="9" spans="1:18" ht="32.25" thickBot="1" x14ac:dyDescent="0.3">
      <c r="A9" s="16" t="s">
        <v>110</v>
      </c>
      <c r="B9" s="18">
        <v>44881</v>
      </c>
      <c r="C9" s="24" t="s">
        <v>39</v>
      </c>
      <c r="D9" s="16" t="s">
        <v>149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191</v>
      </c>
    </row>
    <row r="10" spans="1:18" ht="32.25" thickBot="1" x14ac:dyDescent="0.3">
      <c r="A10" s="16" t="s">
        <v>111</v>
      </c>
      <c r="B10" s="18">
        <v>44950</v>
      </c>
      <c r="C10" s="24" t="s">
        <v>36</v>
      </c>
      <c r="D10" s="16" t="s">
        <v>150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 t="s">
        <v>191</v>
      </c>
    </row>
    <row r="11" spans="1:18" ht="32.25" thickBot="1" x14ac:dyDescent="0.3">
      <c r="A11" s="16" t="s">
        <v>112</v>
      </c>
      <c r="B11" s="18">
        <v>44953</v>
      </c>
      <c r="C11" s="24" t="s">
        <v>50</v>
      </c>
      <c r="D11" s="16" t="s">
        <v>151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191</v>
      </c>
    </row>
    <row r="12" spans="1:18" ht="32.25" thickBot="1" x14ac:dyDescent="0.3">
      <c r="A12" s="16" t="s">
        <v>113</v>
      </c>
      <c r="B12" s="18">
        <v>44958</v>
      </c>
      <c r="C12" s="24" t="s">
        <v>39</v>
      </c>
      <c r="D12" s="16" t="s">
        <v>152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190</v>
      </c>
    </row>
    <row r="13" spans="1:18" ht="32.25" thickBot="1" x14ac:dyDescent="0.3">
      <c r="A13" s="16" t="s">
        <v>114</v>
      </c>
      <c r="B13" s="18">
        <v>44985</v>
      </c>
      <c r="C13" s="24" t="s">
        <v>63</v>
      </c>
      <c r="D13" s="16" t="s">
        <v>153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191</v>
      </c>
    </row>
    <row r="14" spans="1:18" ht="32.25" thickBot="1" x14ac:dyDescent="0.3">
      <c r="A14" s="16" t="s">
        <v>115</v>
      </c>
      <c r="B14" s="18">
        <v>44965</v>
      </c>
      <c r="C14" s="24" t="s">
        <v>76</v>
      </c>
      <c r="D14" s="16" t="s">
        <v>154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 t="s">
        <v>190</v>
      </c>
    </row>
    <row r="15" spans="1:18" ht="79.5" thickBot="1" x14ac:dyDescent="0.3">
      <c r="A15" s="16" t="s">
        <v>116</v>
      </c>
      <c r="B15" s="18">
        <v>44974</v>
      </c>
      <c r="C15" s="24" t="s">
        <v>45</v>
      </c>
      <c r="D15" s="16" t="s">
        <v>155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195</v>
      </c>
    </row>
    <row r="16" spans="1:18" ht="63.75" thickBot="1" x14ac:dyDescent="0.3">
      <c r="A16" s="16" t="s">
        <v>139</v>
      </c>
      <c r="B16" s="18">
        <v>46049</v>
      </c>
      <c r="C16" s="24" t="s">
        <v>52</v>
      </c>
      <c r="D16" s="16" t="s">
        <v>156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192</v>
      </c>
    </row>
    <row r="17" spans="1:18" ht="32.25" thickBot="1" x14ac:dyDescent="0.3">
      <c r="A17" s="16" t="s">
        <v>117</v>
      </c>
      <c r="B17" s="18">
        <v>45104</v>
      </c>
      <c r="C17" s="24" t="s">
        <v>21</v>
      </c>
      <c r="D17" s="16" t="s">
        <v>157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194</v>
      </c>
    </row>
    <row r="18" spans="1:18" ht="32.25" thickBot="1" x14ac:dyDescent="0.3">
      <c r="A18" s="16" t="s">
        <v>118</v>
      </c>
      <c r="B18" s="18">
        <v>45103</v>
      </c>
      <c r="C18" s="24" t="s">
        <v>23</v>
      </c>
      <c r="D18" s="16" t="s">
        <v>158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193</v>
      </c>
    </row>
    <row r="19" spans="1:18" ht="32.25" thickBot="1" x14ac:dyDescent="0.3">
      <c r="A19" s="16" t="s">
        <v>119</v>
      </c>
      <c r="B19" s="18">
        <v>45103</v>
      </c>
      <c r="C19" s="24" t="s">
        <v>73</v>
      </c>
      <c r="D19" s="16" t="s">
        <v>154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">
        <v>185</v>
      </c>
    </row>
    <row r="20" spans="1:18" ht="48" thickBot="1" x14ac:dyDescent="0.3">
      <c r="A20" s="16" t="s">
        <v>120</v>
      </c>
      <c r="B20" s="18">
        <v>45117</v>
      </c>
      <c r="C20" s="24" t="s">
        <v>30</v>
      </c>
      <c r="D20" s="16" t="s">
        <v>159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196</v>
      </c>
    </row>
    <row r="21" spans="1:18" ht="32.25" thickBot="1" x14ac:dyDescent="0.3">
      <c r="A21" s="16" t="s">
        <v>121</v>
      </c>
      <c r="B21" s="18">
        <v>45258</v>
      </c>
      <c r="C21" s="24" t="s">
        <v>23</v>
      </c>
      <c r="D21" s="16" t="s">
        <v>160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197</v>
      </c>
    </row>
    <row r="22" spans="1:18" ht="48" thickBot="1" x14ac:dyDescent="0.3">
      <c r="A22" s="16" t="s">
        <v>122</v>
      </c>
      <c r="B22" s="18">
        <v>45315</v>
      </c>
      <c r="C22" s="24" t="s">
        <v>81</v>
      </c>
      <c r="D22" s="26" t="s">
        <v>161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 t="s">
        <v>198</v>
      </c>
    </row>
    <row r="23" spans="1:18" ht="32.25" thickBot="1" x14ac:dyDescent="0.3">
      <c r="A23" s="16" t="s">
        <v>123</v>
      </c>
      <c r="B23" s="18">
        <v>45329</v>
      </c>
      <c r="C23" s="24" t="s">
        <v>57</v>
      </c>
      <c r="D23" s="16" t="s">
        <v>162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 t="s">
        <v>199</v>
      </c>
    </row>
    <row r="24" spans="1:18" ht="63.75" thickBot="1" x14ac:dyDescent="0.3">
      <c r="A24" s="16" t="s">
        <v>124</v>
      </c>
      <c r="B24" s="18">
        <v>45349</v>
      </c>
      <c r="C24" s="24" t="s">
        <v>79</v>
      </c>
      <c r="D24" s="16" t="s">
        <v>163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 t="s">
        <v>200</v>
      </c>
    </row>
    <row r="25" spans="1:18" ht="48" thickBot="1" x14ac:dyDescent="0.3">
      <c r="A25" s="16" t="s">
        <v>125</v>
      </c>
      <c r="B25" s="18">
        <v>45349</v>
      </c>
      <c r="C25" s="24" t="s">
        <v>22</v>
      </c>
      <c r="D25" s="16" t="s">
        <v>164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 t="s">
        <v>201</v>
      </c>
    </row>
    <row r="26" spans="1:18" ht="32.25" thickBot="1" x14ac:dyDescent="0.3">
      <c r="A26" s="16" t="s">
        <v>126</v>
      </c>
      <c r="B26" s="18">
        <v>45349</v>
      </c>
      <c r="C26" s="24" t="s">
        <v>62</v>
      </c>
      <c r="D26" s="16" t="s">
        <v>145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 t="s">
        <v>202</v>
      </c>
    </row>
    <row r="27" spans="1:18" ht="48" thickBot="1" x14ac:dyDescent="0.3">
      <c r="A27" s="16" t="s">
        <v>127</v>
      </c>
      <c r="B27" s="18">
        <v>45349</v>
      </c>
      <c r="C27" s="24" t="s">
        <v>20</v>
      </c>
      <c r="D27" s="16" t="s">
        <v>165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 t="s">
        <v>203</v>
      </c>
    </row>
    <row r="28" spans="1:18" ht="48" thickBot="1" x14ac:dyDescent="0.3">
      <c r="A28" s="16" t="s">
        <v>128</v>
      </c>
      <c r="B28" s="18">
        <v>45349</v>
      </c>
      <c r="C28" s="24" t="s">
        <v>62</v>
      </c>
      <c r="D28" s="16" t="s">
        <v>166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 t="s">
        <v>204</v>
      </c>
    </row>
    <row r="29" spans="1:18" ht="48" thickBot="1" x14ac:dyDescent="0.3">
      <c r="A29" s="16" t="s">
        <v>129</v>
      </c>
      <c r="B29" s="18">
        <v>45349</v>
      </c>
      <c r="C29" s="24" t="s">
        <v>50</v>
      </c>
      <c r="D29" s="16" t="s">
        <v>167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 t="s">
        <v>205</v>
      </c>
    </row>
    <row r="30" spans="1:18" ht="63.75" thickBot="1" x14ac:dyDescent="0.3">
      <c r="A30" s="16" t="s">
        <v>130</v>
      </c>
      <c r="B30" s="18">
        <v>45767</v>
      </c>
      <c r="C30" s="24" t="s">
        <v>63</v>
      </c>
      <c r="D30" s="16" t="s">
        <v>168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 t="s">
        <v>187</v>
      </c>
    </row>
    <row r="31" spans="1:18" ht="48" thickBot="1" x14ac:dyDescent="0.3">
      <c r="A31" s="16" t="s">
        <v>131</v>
      </c>
      <c r="B31" s="18">
        <v>44915</v>
      </c>
      <c r="C31" s="24" t="s">
        <v>34</v>
      </c>
      <c r="D31" s="16" t="s">
        <v>169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 t="s">
        <v>206</v>
      </c>
    </row>
    <row r="32" spans="1:18" ht="48" thickBot="1" x14ac:dyDescent="0.3">
      <c r="A32" s="16" t="s">
        <v>132</v>
      </c>
      <c r="B32" s="18">
        <v>45541</v>
      </c>
      <c r="C32" s="24" t="s">
        <v>19</v>
      </c>
      <c r="D32" s="16" t="s">
        <v>170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">
        <v>207</v>
      </c>
    </row>
    <row r="33" spans="1:18" ht="48" thickBot="1" x14ac:dyDescent="0.3">
      <c r="A33" s="16" t="s">
        <v>133</v>
      </c>
      <c r="B33" s="18">
        <v>45986</v>
      </c>
      <c r="C33" s="24" t="s">
        <v>20</v>
      </c>
      <c r="D33" s="16" t="s">
        <v>165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 t="s">
        <v>203</v>
      </c>
    </row>
    <row r="34" spans="1:18" ht="32.25" thickBot="1" x14ac:dyDescent="0.3">
      <c r="A34" s="16" t="s">
        <v>134</v>
      </c>
      <c r="B34" s="18">
        <v>45986</v>
      </c>
      <c r="C34" s="24" t="s">
        <v>30</v>
      </c>
      <c r="D34" s="16" t="s">
        <v>171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 t="s">
        <v>202</v>
      </c>
    </row>
    <row r="35" spans="1:18" ht="63.75" thickBot="1" x14ac:dyDescent="0.3">
      <c r="A35" s="16" t="s">
        <v>135</v>
      </c>
      <c r="B35" s="18">
        <v>46077</v>
      </c>
      <c r="C35" s="24" t="s">
        <v>65</v>
      </c>
      <c r="D35" s="16" t="s">
        <v>172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 t="s">
        <v>208</v>
      </c>
    </row>
    <row r="36" spans="1:18" ht="63.75" thickBot="1" x14ac:dyDescent="0.3">
      <c r="A36" s="16" t="s">
        <v>136</v>
      </c>
      <c r="B36" s="18">
        <v>46077</v>
      </c>
      <c r="C36" s="24" t="s">
        <v>62</v>
      </c>
      <c r="D36" s="16" t="s">
        <v>173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 t="s">
        <v>186</v>
      </c>
    </row>
    <row r="37" spans="1:18" ht="48" thickBot="1" x14ac:dyDescent="0.3">
      <c r="A37" s="16" t="s">
        <v>137</v>
      </c>
      <c r="B37" s="18">
        <v>46105</v>
      </c>
      <c r="C37" s="24" t="s">
        <v>34</v>
      </c>
      <c r="D37" s="16" t="s">
        <v>174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 t="s">
        <v>202</v>
      </c>
    </row>
    <row r="38" spans="1:18" ht="32.25" thickBot="1" x14ac:dyDescent="0.3">
      <c r="A38" s="16" t="s">
        <v>138</v>
      </c>
      <c r="B38" s="18">
        <v>46049</v>
      </c>
      <c r="C38" s="24" t="s">
        <v>34</v>
      </c>
      <c r="D38" s="27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 t="s">
        <v>202</v>
      </c>
    </row>
    <row r="39" spans="1:18" ht="79.5" thickBot="1" x14ac:dyDescent="0.3">
      <c r="A39" s="16" t="s">
        <v>142</v>
      </c>
      <c r="B39" s="18">
        <v>45848</v>
      </c>
      <c r="C39" s="24" t="s">
        <v>71</v>
      </c>
      <c r="D39" s="16" t="s">
        <v>175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 t="s">
        <v>188</v>
      </c>
    </row>
    <row r="40" spans="1:18" ht="79.5" thickBot="1" x14ac:dyDescent="0.3">
      <c r="A40" s="16" t="s">
        <v>143</v>
      </c>
      <c r="B40" s="18">
        <v>45848</v>
      </c>
      <c r="C40" s="24" t="s">
        <v>71</v>
      </c>
      <c r="D40" s="16" t="s">
        <v>175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 t="s">
        <v>188</v>
      </c>
    </row>
    <row r="41" spans="1:18" ht="32.25" thickBot="1" x14ac:dyDescent="0.3">
      <c r="A41" s="16" t="s">
        <v>182</v>
      </c>
      <c r="B41" s="18">
        <v>44753</v>
      </c>
      <c r="C41" s="24" t="s">
        <v>20</v>
      </c>
      <c r="D41" s="16" t="s">
        <v>209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 t="s">
        <v>210</v>
      </c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1" t="s">
        <v>72</v>
      </c>
      <c r="B1" s="31"/>
      <c r="C1" s="32"/>
      <c r="D1" s="32"/>
      <c r="E1" s="32"/>
      <c r="F1" s="33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8" t="s">
        <v>6</v>
      </c>
      <c r="C2" s="29"/>
      <c r="D2" s="29"/>
      <c r="E2" s="29"/>
      <c r="F2" s="30"/>
      <c r="J2" s="12" t="s">
        <v>55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2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2</v>
      </c>
    </row>
    <row r="9" spans="1:11" ht="47.25" customHeight="1" x14ac:dyDescent="0.2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2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2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1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66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34</v>
      </c>
      <c r="K20">
        <f>COUNTIF('2. ROSC Active'!C2:C251,J20)</f>
        <v>3</v>
      </c>
    </row>
    <row r="21" spans="1:11" x14ac:dyDescent="0.25">
      <c r="J21" s="12" t="s">
        <v>39</v>
      </c>
      <c r="K21">
        <f>COUNTIF('2. ROSC Active'!C2:C251,J21)</f>
        <v>2</v>
      </c>
    </row>
    <row r="22" spans="1:11" x14ac:dyDescent="0.25">
      <c r="J22" s="12" t="s">
        <v>33</v>
      </c>
      <c r="K22">
        <f>COUNTIF('2. ROSC Active'!C2:C251,J22)</f>
        <v>0</v>
      </c>
    </row>
    <row r="23" spans="1:11" x14ac:dyDescent="0.25">
      <c r="J23" s="12" t="s">
        <v>58</v>
      </c>
      <c r="K23">
        <f>COUNTIF('2. ROSC Active'!C2:C251,J23)</f>
        <v>0</v>
      </c>
    </row>
    <row r="24" spans="1:11" x14ac:dyDescent="0.25">
      <c r="J24" s="12" t="s">
        <v>43</v>
      </c>
      <c r="K24">
        <f>COUNTIF('2. ROSC Active'!C2:C251,J24)</f>
        <v>0</v>
      </c>
    </row>
    <row r="25" spans="1:11" x14ac:dyDescent="0.25">
      <c r="J25" s="12" t="s">
        <v>60</v>
      </c>
      <c r="K25">
        <f>COUNTIF('2. ROSC Active'!C2:C251,J25)</f>
        <v>0</v>
      </c>
    </row>
    <row r="26" spans="1:11" x14ac:dyDescent="0.25">
      <c r="J26" s="12" t="s">
        <v>45</v>
      </c>
      <c r="K26">
        <f>COUNTIF('2. ROSC Active'!C2:C251,J26)</f>
        <v>1</v>
      </c>
    </row>
    <row r="27" spans="1:11" x14ac:dyDescent="0.25">
      <c r="J27" s="12" t="s">
        <v>44</v>
      </c>
      <c r="K27">
        <f>COUNTIF('2. ROSC Active'!C2:C251,J27)</f>
        <v>0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0</v>
      </c>
    </row>
    <row r="30" spans="1:11" x14ac:dyDescent="0.25">
      <c r="J30" s="12" t="s">
        <v>38</v>
      </c>
      <c r="K30">
        <f>COUNTIF('2. ROSC Active'!C2:C251,J30)</f>
        <v>0</v>
      </c>
    </row>
    <row r="31" spans="1:11" x14ac:dyDescent="0.25">
      <c r="J31" s="12" t="s">
        <v>36</v>
      </c>
      <c r="K31">
        <f>COUNTIF('2. ROSC Active'!C2:C251,J31)</f>
        <v>1</v>
      </c>
    </row>
    <row r="32" spans="1:11" x14ac:dyDescent="0.25">
      <c r="J32" s="12" t="s">
        <v>59</v>
      </c>
      <c r="K32">
        <f>COUNTIF('2. ROSC Active'!C2:C251,J32)</f>
        <v>0</v>
      </c>
    </row>
    <row r="33" spans="10:11" x14ac:dyDescent="0.25">
      <c r="J33" s="12" t="s">
        <v>81</v>
      </c>
      <c r="K33">
        <f>COUNTIF('2. ROSC Active'!C2:C251,J33)</f>
        <v>1</v>
      </c>
    </row>
    <row r="34" spans="10:11" x14ac:dyDescent="0.25">
      <c r="J34" s="12" t="s">
        <v>74</v>
      </c>
      <c r="K34">
        <f>COUNTIF('2. ROSC Active'!C2:C251,J34)</f>
        <v>0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1</v>
      </c>
    </row>
    <row r="37" spans="10:11" x14ac:dyDescent="0.25">
      <c r="J37" s="12" t="s">
        <v>65</v>
      </c>
      <c r="K37">
        <f>COUNTIF('2. ROSC Active'!C2:C251,J37)</f>
        <v>3</v>
      </c>
    </row>
    <row r="38" spans="10:11" x14ac:dyDescent="0.25">
      <c r="J38" s="12" t="s">
        <v>19</v>
      </c>
      <c r="K38">
        <f>COUNTIF('2. ROSC Active'!C2:C251,J38)</f>
        <v>1</v>
      </c>
    </row>
    <row r="39" spans="10:11" x14ac:dyDescent="0.25">
      <c r="J39" s="12" t="s">
        <v>20</v>
      </c>
      <c r="K39">
        <f>COUNTIF('2. ROSC Active'!C2:C251,J39)</f>
        <v>3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71</v>
      </c>
      <c r="K41">
        <f>COUNTIF('2. ROSC Active'!C2:C251,J41)</f>
        <v>2</v>
      </c>
    </row>
    <row r="42" spans="10:11" x14ac:dyDescent="0.25">
      <c r="J42" s="12" t="s">
        <v>83</v>
      </c>
      <c r="K42">
        <f>COUNTIF('2. ROSC Active'!C2:C251,J42)</f>
        <v>0</v>
      </c>
    </row>
    <row r="43" spans="10:11" x14ac:dyDescent="0.25">
      <c r="J43" s="12" t="s">
        <v>80</v>
      </c>
      <c r="K43">
        <f>COUNTIF('2. ROSC Active'!C2:C251,J43)</f>
        <v>1</v>
      </c>
    </row>
    <row r="44" spans="10:11" x14ac:dyDescent="0.25">
      <c r="J44" s="12" t="s">
        <v>70</v>
      </c>
      <c r="K44">
        <f>COUNTIF('2. ROSC Active'!C2:C251,J44)</f>
        <v>0</v>
      </c>
    </row>
    <row r="45" spans="10:11" x14ac:dyDescent="0.25">
      <c r="J45" s="12" t="s">
        <v>79</v>
      </c>
      <c r="K45">
        <f>COUNTIF('2. ROSC Active'!C2:C251,J45)</f>
        <v>1</v>
      </c>
    </row>
    <row r="46" spans="10:11" x14ac:dyDescent="0.25">
      <c r="J46" s="12" t="s">
        <v>57</v>
      </c>
      <c r="K46">
        <f>COUNTIF('2. ROSC Active'!C2:C251,J46)</f>
        <v>2</v>
      </c>
    </row>
    <row r="47" spans="10:11" x14ac:dyDescent="0.25">
      <c r="J47" s="12" t="s">
        <v>31</v>
      </c>
      <c r="K47">
        <f>COUNTIF('2. ROSC Active'!C2:C251,J47)</f>
        <v>0</v>
      </c>
    </row>
    <row r="48" spans="10:11" x14ac:dyDescent="0.25">
      <c r="J48" s="12" t="s">
        <v>30</v>
      </c>
      <c r="K48">
        <f>COUNTIF('2. ROSC Active'!C2:C251,J48)</f>
        <v>3</v>
      </c>
    </row>
    <row r="49" spans="10:11" x14ac:dyDescent="0.25">
      <c r="J49" s="12" t="s">
        <v>40</v>
      </c>
      <c r="K49">
        <f>COUNTIF('2. ROSC Active'!C2:C251,J49)</f>
        <v>0</v>
      </c>
    </row>
    <row r="50" spans="10:11" x14ac:dyDescent="0.25">
      <c r="J50" s="12" t="s">
        <v>47</v>
      </c>
      <c r="K50">
        <f>COUNTIF('2. ROSC Active'!C2:C251,J50)</f>
        <v>0</v>
      </c>
    </row>
    <row r="51" spans="10:11" x14ac:dyDescent="0.25">
      <c r="J51" s="12" t="s">
        <v>62</v>
      </c>
      <c r="K51">
        <f>COUNTIF('2. ROSC Active'!C2:C251,J51)</f>
        <v>4</v>
      </c>
    </row>
    <row r="52" spans="10:11" x14ac:dyDescent="0.25">
      <c r="J52" s="12" t="s">
        <v>52</v>
      </c>
      <c r="K52">
        <f>COUNTIF('2. ROSC Active'!C2:C251,J52)</f>
        <v>1</v>
      </c>
    </row>
    <row r="53" spans="10:11" x14ac:dyDescent="0.25">
      <c r="J53" s="12" t="s">
        <v>64</v>
      </c>
      <c r="K53">
        <f>COUNTIF('2. ROSC Active'!C2:C251,J53)</f>
        <v>0</v>
      </c>
    </row>
    <row r="55" spans="10:11" x14ac:dyDescent="0.25">
      <c r="J55" s="12" t="s">
        <v>87</v>
      </c>
      <c r="K55">
        <f>SUM(K2:K53)</f>
        <v>40</v>
      </c>
    </row>
    <row r="56" spans="10:11" x14ac:dyDescent="0.25">
      <c r="J56" s="12" t="s">
        <v>86</v>
      </c>
      <c r="K56">
        <f>COUNTIF(K2:K53, "&gt;0")</f>
        <v>22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B8BD48-58DA-4FF9-BFD4-B7892E58E354}"/>
</file>

<file path=customXml/itemProps2.xml><?xml version="1.0" encoding="utf-8"?>
<ds:datastoreItem xmlns:ds="http://schemas.openxmlformats.org/officeDocument/2006/customXml" ds:itemID="{FB700D3F-158D-402D-AB1D-4D2B3C6EA223}"/>
</file>

<file path=customXml/itemProps3.xml><?xml version="1.0" encoding="utf-8"?>
<ds:datastoreItem xmlns:ds="http://schemas.openxmlformats.org/officeDocument/2006/customXml" ds:itemID="{A14BAC08-53BF-434F-9406-9B077B53AC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Nicki Hanks</cp:lastModifiedBy>
  <cp:lastPrinted>2022-06-10T23:39:20Z</cp:lastPrinted>
  <dcterms:created xsi:type="dcterms:W3CDTF">2022-05-19T17:55:56Z</dcterms:created>
  <dcterms:modified xsi:type="dcterms:W3CDTF">2026-07-15T17:07:40Z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