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/Desktop/Deliverables and Other Documents/FY26 Deliverables/1. Grundy County/"/>
    </mc:Choice>
  </mc:AlternateContent>
  <xr:revisionPtr revIDLastSave="0" documentId="13_ncr:1_{309E8605-EEC4-DB4A-BC4E-04C8639F31E1}" xr6:coauthVersionLast="47" xr6:coauthVersionMax="47" xr10:uidLastSave="{00000000-0000-0000-0000-000000000000}"/>
  <bookViews>
    <workbookView xWindow="15260" yWindow="5120" windowWidth="30160" windowHeight="185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<sst xmlns="http://schemas.openxmlformats.org/spreadsheetml/2006/main" count="197" uniqueCount="129">
  <si>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</si>
  <si>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</si>
  <si>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</si>
  <si>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</si>
  <si>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</si>
  <si>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</si>
  <si>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</si>
  <si>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</si>
  <si>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</si>
  <si>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</si>
  <si>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</si>
  <si>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</si>
  <si>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</si>
  <si>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</si>
  <si>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</si>
  <si>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</si>
  <si>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</si>
  <si>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</si>
  <si>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</si>
  <si>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</si>
  <si>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</si>
  <si>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</si>
  <si>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</si>
  <si>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</si>
  <si>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</si>
  <si>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</si>
  <si>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</si>
  <si>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</si>
  <si>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</si>
  <si>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</si>
  <si>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</si>
  <si>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</si>
  <si>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</si>
  <si>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</si>
  <si>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</si>
  <si>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</si>
  <si>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</si>
  <si>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</si>
  <si>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</si>
  <si>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</si>
  <si>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</si>
  <si>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</si>
  <si>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</si>
  <si>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</si>
  <si>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</si>
  <si>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</si>
  <si>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</si>
  <si>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</si>
  <si>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</si>
  <si>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</si>
  <si>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</si>
  <si>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</si>
  <si>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</si>
  <si>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</si>
  <si>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</si>
  <si>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</si>
  <si>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</si>
  <si>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</si>
  <si>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</si>
  <si>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</si>
  <si>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</si>
  <si>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</si>
  <si>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</si>
  <si>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</si>
  <si>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</si>
  <si>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</si>
  <si>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</si>
  <si>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</si>
  <si>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</si>
  <si>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</si>
  <si>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</si>
  <si>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</si>
  <si>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</si>
  <si>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</si>
  <si>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</si>
  <si>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</si>
  <si>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</si>
  <si>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</si>
  <si>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</si>
  <si>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</si>
  <si>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</si>
  <si>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</si>
  <si>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</si>
  <si>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</si>
  <si>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</si>
  <si>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</si>
  <si>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</si>
  <si>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</si>
  <si>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</si>
  <si>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</si>
  <si>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</si>
  <si>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</si>
  <si>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</si>
  <si>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</si>
  <si>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</si>
  <si>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</si>
  <si>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</si>
  <si>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</si>
  <si>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</si>
  <si>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</si>
  <si>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</si>
  <si>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</si>
  <si>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She joined in 2025, but ISP has been attending since 2020.</t>
  </si>
  <si>
    <t>HLM Recovery 180</t>
  </si>
  <si>
    <t>Heartlife Ministries</t>
  </si>
  <si>
    <t>8012 Lincoln West Hwy Frankfort, Il. 60423</t>
  </si>
  <si>
    <t>Magdalena Campos</t>
  </si>
  <si>
    <t>312-982-1231</t>
  </si>
  <si>
    <t>Neesha Stringfellow</t>
  </si>
  <si>
    <t>Region 2</t>
  </si>
  <si>
    <t>Tarcia Leak</t>
  </si>
  <si>
    <t>Tash.hlmrecovery@ gmail.com</t>
  </si>
  <si>
    <t>Kristen Anthony</t>
  </si>
  <si>
    <t>Joliet Township</t>
  </si>
  <si>
    <t>Kennedy Leak</t>
  </si>
  <si>
    <t>Chicago Public School</t>
  </si>
  <si>
    <t>Grundy County</t>
  </si>
  <si>
    <t>Neesha.hlmrecovery@gmail.com</t>
  </si>
  <si>
    <t>Paula Eckstrom</t>
  </si>
  <si>
    <t>Wilington Coalition for a health community</t>
  </si>
  <si>
    <t>Michele Prium</t>
  </si>
  <si>
    <t>Will/Grundy NAMI</t>
  </si>
  <si>
    <t>Pastor Harriet</t>
  </si>
  <si>
    <t>Mission Bible Church</t>
  </si>
  <si>
    <t>Cheryl Habeeb</t>
  </si>
  <si>
    <t>Will-Grundy NAMI</t>
  </si>
  <si>
    <t>Ginni Demko</t>
  </si>
  <si>
    <t>Joy Demko</t>
  </si>
  <si>
    <t>Chestnut Health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</si>
</sst>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767676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8" sqref="B18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103</v>
      </c>
    </row>
    <row r="2" spans="1:2" ht="33" customHeight="1" x14ac:dyDescent="0.2">
      <c r="A2" s="2" t="s">
        <v>2</v>
      </c>
      <c r="B2" s="14" t="s">
        <v>104</v>
      </c>
    </row>
    <row r="3" spans="1:2" ht="33" customHeight="1" x14ac:dyDescent="0.2">
      <c r="A3" s="5" t="s">
        <v>3</v>
      </c>
      <c r="B3" s="13" t="s">
        <v>105</v>
      </c>
    </row>
    <row r="4" spans="1:2" ht="33" customHeight="1" x14ac:dyDescent="0.2">
      <c r="A4" s="2" t="s">
        <v>13</v>
      </c>
      <c r="B4" s="14" t="s">
        <v>110</v>
      </c>
    </row>
    <row r="5" spans="1:2" ht="33" customHeight="1" x14ac:dyDescent="0.2">
      <c r="A5" s="5" t="s">
        <v>14</v>
      </c>
      <c r="B5" s="13" t="s">
        <v>107</v>
      </c>
    </row>
    <row r="6" spans="1:2" ht="33" customHeight="1" x14ac:dyDescent="0.2">
      <c r="A6" s="2" t="s">
        <v>15</v>
      </c>
      <c r="B6" s="14" t="s">
        <v>111</v>
      </c>
    </row>
    <row r="7" spans="1:2" ht="33" customHeight="1" x14ac:dyDescent="0.2">
      <c r="A7" s="5" t="s">
        <v>12</v>
      </c>
      <c r="B7" s="13" t="s">
        <v>108</v>
      </c>
    </row>
    <row r="8" spans="1:2" ht="33" customHeight="1" x14ac:dyDescent="0.2">
      <c r="A8" s="3" t="s">
        <v>11</v>
      </c>
      <c r="B8" s="14" t="s">
        <v>117</v>
      </c>
    </row>
    <row r="9" spans="1:2" ht="33" customHeight="1" x14ac:dyDescent="0.2">
      <c r="A9" s="5" t="s">
        <v>4</v>
      </c>
      <c r="B9" s="13" t="s">
        <v>116</v>
      </c>
    </row>
    <row r="10" spans="1:2" ht="33" customHeight="1" x14ac:dyDescent="0.2">
      <c r="A10" s="2" t="s">
        <v>5</v>
      </c>
      <c r="B10" s="14" t="s">
        <v>109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C18" sqref="C18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52" thickBot="1" x14ac:dyDescent="0.25">
      <c r="A2" s="16" t="s">
        <v>108</v>
      </c>
      <c r="B2" s="18">
        <v>45839</v>
      </c>
      <c r="C2" s="24" t="s">
        <v>22</v>
      </c>
      <c r="D2" s="16" t="s">
        <v>104</v>
      </c>
      <c r="E2" s="15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 t="s">
        <v>102</v>
      </c>
    </row>
    <row r="3" spans="1:18" ht="18" thickBot="1" x14ac:dyDescent="0.25">
      <c r="A3" s="16" t="s">
        <v>106</v>
      </c>
      <c r="B3" s="18">
        <v>45839</v>
      </c>
      <c r="C3" s="24" t="s">
        <v>74</v>
      </c>
      <c r="D3" s="16" t="s">
        <v>104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18" thickBot="1" x14ac:dyDescent="0.25">
      <c r="A4" s="16" t="s">
        <v>110</v>
      </c>
      <c r="B4" s="18">
        <v>45839</v>
      </c>
      <c r="C4" s="24" t="s">
        <v>23</v>
      </c>
      <c r="D4" s="16" t="s">
        <v>104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18" thickBot="1" x14ac:dyDescent="0.25">
      <c r="A5" s="16" t="s">
        <v>112</v>
      </c>
      <c r="B5" s="18">
        <v>45839</v>
      </c>
      <c r="C5" s="24" t="s">
        <v>65</v>
      </c>
      <c r="D5" s="16" t="s">
        <v>113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18" thickBot="1" x14ac:dyDescent="0.25">
      <c r="A6" s="16" t="s">
        <v>114</v>
      </c>
      <c r="B6" s="18">
        <v>45839</v>
      </c>
      <c r="C6" s="24" t="s">
        <v>65</v>
      </c>
      <c r="D6" s="16" t="s">
        <v>115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5" thickBot="1" x14ac:dyDescent="0.25">
      <c r="A7" s="16" t="s">
        <v>118</v>
      </c>
      <c r="B7" s="18">
        <v>45839</v>
      </c>
      <c r="C7" s="24" t="s">
        <v>81</v>
      </c>
      <c r="D7" s="16" t="s">
        <v>119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35" thickBot="1" x14ac:dyDescent="0.25">
      <c r="A8" s="16" t="s">
        <v>120</v>
      </c>
      <c r="B8" s="18">
        <v>45839</v>
      </c>
      <c r="C8" s="24" t="s">
        <v>81</v>
      </c>
      <c r="D8" s="16" t="s">
        <v>121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5" thickBot="1" x14ac:dyDescent="0.25">
      <c r="A9" s="16" t="s">
        <v>122</v>
      </c>
      <c r="B9" s="18">
        <v>45839</v>
      </c>
      <c r="C9" s="24" t="s">
        <v>21</v>
      </c>
      <c r="D9" s="16" t="s">
        <v>123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18" thickBot="1" x14ac:dyDescent="0.25">
      <c r="A10" s="16" t="s">
        <v>124</v>
      </c>
      <c r="B10" s="18">
        <v>45839</v>
      </c>
      <c r="C10" s="24" t="s">
        <v>59</v>
      </c>
      <c r="D10" s="16" t="s">
        <v>125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19" thickBot="1" x14ac:dyDescent="0.25">
      <c r="A11" s="16"/>
      <c r="B11" s="18"/>
      <c r="C11" s="24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8" thickBot="1" x14ac:dyDescent="0.25">
      <c r="A12" s="16" t="s">
        <v>127</v>
      </c>
      <c r="B12" s="18">
        <v>45839</v>
      </c>
      <c r="C12" s="24" t="s">
        <v>75</v>
      </c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5" thickBot="1" x14ac:dyDescent="0.25">
      <c r="A13" s="16" t="s">
        <v>126</v>
      </c>
      <c r="B13" s="18">
        <v>45839</v>
      </c>
      <c r="C13" s="24" t="s">
        <v>31</v>
      </c>
      <c r="D13" s="16" t="s">
        <v>128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17" thickBot="1" x14ac:dyDescent="0.25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7" thickBot="1" x14ac:dyDescent="0.25">
      <c r="A15" s="16"/>
      <c r="B15" s="18"/>
      <c r="C15" s="24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7" thickBot="1" x14ac:dyDescent="0.25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7" thickBot="1" x14ac:dyDescent="0.25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7" thickBot="1" x14ac:dyDescent="0.2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7" thickBot="1" x14ac:dyDescent="0.2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7" thickBot="1" x14ac:dyDescent="0.2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7" thickBot="1" x14ac:dyDescent="0.2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7" thickBot="1" x14ac:dyDescent="0.2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7" thickBot="1" x14ac:dyDescent="0.2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7" thickBot="1" x14ac:dyDescent="0.2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7" thickBot="1" x14ac:dyDescent="0.2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7" thickBot="1" x14ac:dyDescent="0.2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7" thickBot="1" x14ac:dyDescent="0.2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7" thickBot="1" x14ac:dyDescent="0.2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7" thickBot="1" x14ac:dyDescent="0.2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7" thickBot="1" x14ac:dyDescent="0.2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7" thickBot="1" x14ac:dyDescent="0.2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7" thickBot="1" x14ac:dyDescent="0.2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7" thickBot="1" x14ac:dyDescent="0.2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7" thickBot="1" x14ac:dyDescent="0.2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30" t="s">
        <v>73</v>
      </c>
      <c r="B1" s="30"/>
      <c r="C1" s="31"/>
      <c r="D1" s="31"/>
      <c r="E1" s="31"/>
      <c r="F1" s="32"/>
      <c r="J1" t="s">
        <v>83</v>
      </c>
      <c r="K1" t="s">
        <v>85</v>
      </c>
    </row>
    <row r="2" spans="1:11" ht="40" customHeight="1" x14ac:dyDescent="0.2">
      <c r="A2" s="6" t="s">
        <v>8</v>
      </c>
      <c r="B2" s="27" t="s">
        <v>6</v>
      </c>
      <c r="C2" s="28"/>
      <c r="D2" s="28"/>
      <c r="E2" s="28"/>
      <c r="F2" s="29"/>
      <c r="J2" s="12" t="s">
        <v>56</v>
      </c>
      <c r="K2">
        <f>COUNTIF('2. ROSC Active'!C2:C251,J2)</f>
        <v>0</v>
      </c>
    </row>
    <row r="3" spans="1:11" ht="40" customHeight="1" x14ac:dyDescent="0.2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67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0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59</v>
      </c>
      <c r="K23">
        <f>COUNTIF('2. ROSC Active'!C2:C251,J23)</f>
        <v>1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61</v>
      </c>
      <c r="K25">
        <f>COUNTIF('2. ROSC Active'!C2:C251,J25)</f>
        <v>0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0</v>
      </c>
    </row>
    <row r="31" spans="1:11" x14ac:dyDescent="0.2">
      <c r="J31" s="12" t="s">
        <v>37</v>
      </c>
      <c r="K31">
        <f>COUNTIF('2. ROSC Active'!C2:C251,J31)</f>
        <v>0</v>
      </c>
    </row>
    <row r="32" spans="1:11" x14ac:dyDescent="0.2">
      <c r="J32" s="12" t="s">
        <v>60</v>
      </c>
      <c r="K32">
        <f>COUNTIF('2. ROSC Active'!C2:C251,J32)</f>
        <v>0</v>
      </c>
    </row>
    <row r="33" spans="10:11" x14ac:dyDescent="0.2">
      <c r="J33" s="12" t="s">
        <v>82</v>
      </c>
      <c r="K33">
        <f>COUNTIF('2. ROSC Active'!C2:C251,J33)</f>
        <v>0</v>
      </c>
    </row>
    <row r="34" spans="10:11" x14ac:dyDescent="0.2">
      <c r="J34" s="12" t="s">
        <v>75</v>
      </c>
      <c r="K34">
        <f>COUNTIF('2. ROSC Active'!C2:C251,J34)</f>
        <v>1</v>
      </c>
    </row>
    <row r="35" spans="10:11" x14ac:dyDescent="0.2">
      <c r="J35" s="12" t="s">
        <v>76</v>
      </c>
      <c r="K35">
        <f>COUNTIF('2. ROSC Active'!C2:C251,J35)</f>
        <v>0</v>
      </c>
    </row>
    <row r="36" spans="10:11" x14ac:dyDescent="0.2">
      <c r="J36" s="12" t="s">
        <v>74</v>
      </c>
      <c r="K36">
        <f>COUNTIF('2. ROSC Active'!C2:C251,J36)</f>
        <v>1</v>
      </c>
    </row>
    <row r="37" spans="10:11" x14ac:dyDescent="0.2">
      <c r="J37" s="12" t="s">
        <v>66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0</v>
      </c>
    </row>
    <row r="39" spans="10:11" x14ac:dyDescent="0.2">
      <c r="J39" s="12" t="s">
        <v>20</v>
      </c>
      <c r="K39">
        <f>COUNTIF('2. ROSC Active'!C2:C251,J39)</f>
        <v>0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72</v>
      </c>
      <c r="K41">
        <f>COUNTIF('2. ROSC Active'!C2:C251,J41)</f>
        <v>0</v>
      </c>
    </row>
    <row r="42" spans="10:11" x14ac:dyDescent="0.2">
      <c r="J42" s="12" t="s">
        <v>84</v>
      </c>
      <c r="K42">
        <f>COUNTIF('2. ROSC Active'!C2:C251,J42)</f>
        <v>0</v>
      </c>
    </row>
    <row r="43" spans="10:11" x14ac:dyDescent="0.2">
      <c r="J43" s="12" t="s">
        <v>81</v>
      </c>
      <c r="K43">
        <f>COUNTIF('2. ROSC Active'!C2:C251,J43)</f>
        <v>2</v>
      </c>
    </row>
    <row r="44" spans="10:11" x14ac:dyDescent="0.2">
      <c r="J44" s="12" t="s">
        <v>71</v>
      </c>
      <c r="K44">
        <f>COUNTIF('2. ROSC Active'!C2:C251,J44)</f>
        <v>0</v>
      </c>
    </row>
    <row r="45" spans="10:11" x14ac:dyDescent="0.2">
      <c r="J45" s="12" t="s">
        <v>80</v>
      </c>
      <c r="K45">
        <f>COUNTIF('2. ROSC Active'!C2:C251,J45)</f>
        <v>0</v>
      </c>
    </row>
    <row r="46" spans="10:11" x14ac:dyDescent="0.2">
      <c r="J46" s="12" t="s">
        <v>58</v>
      </c>
      <c r="K46">
        <f>COUNTIF('2. ROSC Active'!C2:C251,J46)</f>
        <v>0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1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63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0</v>
      </c>
    </row>
    <row r="53" spans="10:11" x14ac:dyDescent="0.2">
      <c r="J53" s="12" t="s">
        <v>65</v>
      </c>
      <c r="K53">
        <f>COUNTIF('2. ROSC Active'!C2:C251,J53)</f>
        <v>2</v>
      </c>
    </row>
    <row r="55" spans="10:11" x14ac:dyDescent="0.2">
      <c r="J55" s="12" t="s">
        <v>88</v>
      </c>
      <c r="K55">
        <f>SUM(K2:K53)</f>
        <v>11</v>
      </c>
    </row>
    <row r="56" spans="10:11" x14ac:dyDescent="0.2">
      <c r="J56" s="12" t="s">
        <v>87</v>
      </c>
      <c r="K56">
        <f>COUNTIF(K2:K53, "&gt;0")</f>
        <v>9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C09985-0BC8-441D-B14F-91372F0B002B}"/>
</file>

<file path=customXml/itemProps2.xml><?xml version="1.0" encoding="utf-8"?>
<ds:datastoreItem xmlns:ds="http://schemas.openxmlformats.org/officeDocument/2006/customXml" ds:itemID="{05B74EDD-A674-4F2B-826F-1CEDAA2B9D7E}"/>
</file>

<file path=customXml/itemProps3.xml><?xml version="1.0" encoding="utf-8"?>
<ds:datastoreItem xmlns:ds="http://schemas.openxmlformats.org/officeDocument/2006/customXml" ds:itemID="{E987232C-6FBF-4CF6-B33D-1610700C1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Tarcia Ministries</cp:lastModifiedBy>
  <cp:lastPrinted>2022-06-10T23:39:20Z</cp:lastPrinted>
  <dcterms:created xsi:type="dcterms:W3CDTF">2022-05-19T17:55:56Z</dcterms:created>
  <dcterms:modified xsi:type="dcterms:W3CDTF">2025-07-31T14:53:39Z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