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6dba91a541b85e/2015/YORR Consulting/ROSC/FY26/Deliverables/"/>
    </mc:Choice>
  </mc:AlternateContent>
  <xr:revisionPtr revIDLastSave="85" documentId="8_{5769AECA-EE18-4A2A-83AC-24FF54470E0A}" xr6:coauthVersionLast="47" xr6:coauthVersionMax="47" xr10:uidLastSave="{8894176D-ACA2-4564-A257-B2F6E8E3A172}"/>
  <bookViews>
    <workbookView xWindow="-120" yWindow="-120" windowWidth="24240" windowHeight="13380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<sst xmlns="http://schemas.openxmlformats.org/spreadsheetml/2006/main" count="369" uniqueCount="201">
  <si>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</si>
  <si>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</si>
  <si>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</si>
  <si>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</si>
  <si>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</si>
  <si>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</si>
  <si>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</si>
  <si>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</si>
  <si>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</si>
  <si>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</si>
  <si>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</si>
  <si>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</si>
  <si>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</si>
  <si>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</si>
  <si>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</si>
  <si>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</si>
  <si>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</si>
  <si>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</si>
  <si>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</si>
  <si>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</si>
  <si>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</si>
  <si>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</si>
  <si>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</si>
  <si>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</si>
  <si>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</si>
  <si>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</si>
  <si>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</si>
  <si>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</si>
  <si>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</si>
  <si>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</si>
  <si>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</si>
  <si>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</si>
  <si>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</si>
  <si>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</si>
  <si>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</si>
  <si>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</si>
  <si>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</si>
  <si>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</si>
  <si>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</si>
  <si>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</si>
  <si>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</si>
  <si>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</si>
  <si>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</si>
  <si>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</si>
  <si>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</si>
  <si>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</si>
  <si>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</si>
  <si>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</si>
  <si>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</si>
  <si>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</si>
  <si>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</si>
  <si>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</si>
  <si>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</si>
  <si>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</si>
  <si>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</si>
  <si>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</si>
  <si>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</si>
  <si>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</si>
  <si>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</si>
  <si>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</si>
  <si>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</si>
  <si>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</si>
  <si>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</si>
  <si>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</si>
  <si>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</si>
  <si>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</si>
  <si>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</si>
  <si>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</si>
  <si>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</si>
  <si>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</si>
  <si>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</si>
  <si>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</si>
  <si>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</si>
  <si>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</si>
  <si>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</si>
  <si>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</si>
  <si>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</si>
  <si>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</si>
  <si>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</si>
  <si>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</si>
  <si>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</si>
  <si>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</si>
  <si>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</si>
  <si>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</si>
  <si>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</si>
  <si>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</si>
  <si>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</si>
  <si>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</si>
  <si>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</si>
  <si>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'25</t>
  </si>
  <si>
    <t>Aug. '25</t>
  </si>
  <si>
    <t>Sep. '25</t>
  </si>
  <si>
    <t>Oct. '25</t>
  </si>
  <si>
    <t>Nov. '25</t>
  </si>
  <si>
    <t>Dec. '25</t>
  </si>
  <si>
    <t>Jan. '26</t>
  </si>
  <si>
    <t>Feb. '26</t>
  </si>
  <si>
    <t>Mar. '26</t>
  </si>
  <si>
    <t>Apr. '26</t>
  </si>
  <si>
    <t>May '26</t>
  </si>
  <si>
    <t>June '26</t>
  </si>
  <si>
    <t># of Meetings Attended in FY26</t>
  </si>
  <si>
    <t>Angelia F. Smith</t>
  </si>
  <si>
    <t>Yvonne M. Orr</t>
  </si>
  <si>
    <t>Kathryn Straniero</t>
  </si>
  <si>
    <t>Denise Jones</t>
  </si>
  <si>
    <t>Kamil Walton</t>
  </si>
  <si>
    <t>April Thompson</t>
  </si>
  <si>
    <t>Leonard Noble</t>
  </si>
  <si>
    <t>Lamont J. Wallace, Jr.</t>
  </si>
  <si>
    <t>Andrea Coletta</t>
  </si>
  <si>
    <t>Neesha Stringfellow</t>
  </si>
  <si>
    <t>Bridgett Carter</t>
  </si>
  <si>
    <t>Yasmeen Hismeh</t>
  </si>
  <si>
    <t>Marianne Bithos</t>
  </si>
  <si>
    <t>Christine Cornacchia</t>
  </si>
  <si>
    <t>Souheir Rahman</t>
  </si>
  <si>
    <t>Jasmine Atkins</t>
  </si>
  <si>
    <t>Denise Holman</t>
  </si>
  <si>
    <t>Katie Huffman</t>
  </si>
  <si>
    <t>Latrina Silas</t>
  </si>
  <si>
    <t>Maya Hardy</t>
  </si>
  <si>
    <t>Kenneth Brown</t>
  </si>
  <si>
    <t>Eula Burge</t>
  </si>
  <si>
    <t>Glenn Knox</t>
  </si>
  <si>
    <t>Myron Graham</t>
  </si>
  <si>
    <t>Toni Alexander</t>
  </si>
  <si>
    <t>Coree Banks</t>
  </si>
  <si>
    <t>Elouise Robinson</t>
  </si>
  <si>
    <t>Ester Viverette</t>
  </si>
  <si>
    <t>Eric Hernandez</t>
  </si>
  <si>
    <t>Terrence Houston</t>
  </si>
  <si>
    <t>Keylon Vaughn</t>
  </si>
  <si>
    <t>Michael Jackson</t>
  </si>
  <si>
    <t>David Parcher</t>
  </si>
  <si>
    <t>Destiny Catthouse</t>
  </si>
  <si>
    <t>Raqwar Dixon</t>
  </si>
  <si>
    <t>Angelo Chalmers</t>
  </si>
  <si>
    <t>Cory Parker</t>
  </si>
  <si>
    <t>Enycee McGrregor</t>
  </si>
  <si>
    <t>Sharon Wright</t>
  </si>
  <si>
    <t>Genneesha Robinson</t>
  </si>
  <si>
    <t>Issac Logan</t>
  </si>
  <si>
    <t>Ronald Brotzcosch</t>
  </si>
  <si>
    <t>Trumaine Roberson</t>
  </si>
  <si>
    <t>Jonathan Lott</t>
  </si>
  <si>
    <t>Quincy Wright</t>
  </si>
  <si>
    <t>David Underwood</t>
  </si>
  <si>
    <t>Ronald Bratcher</t>
  </si>
  <si>
    <t>Ed Boone</t>
  </si>
  <si>
    <t>James Hoskins</t>
  </si>
  <si>
    <t>Felicia Houston</t>
  </si>
  <si>
    <t>Lori Dill</t>
  </si>
  <si>
    <t>Jaylen Smith</t>
  </si>
  <si>
    <t>Mikiel Gadol</t>
  </si>
  <si>
    <t>Chairman Fred Hampton, Jr</t>
  </si>
  <si>
    <t>Jamil Muhammad</t>
  </si>
  <si>
    <t>Consuelo Allen</t>
  </si>
  <si>
    <t>Dion Catlett</t>
  </si>
  <si>
    <t>John D. Edwards, III</t>
  </si>
  <si>
    <t>Aaron Adenix</t>
  </si>
  <si>
    <t>Marquitta Cross</t>
  </si>
  <si>
    <t>Nasik Yosef Ben-Israel</t>
  </si>
  <si>
    <t>Leroy Williams</t>
  </si>
  <si>
    <t>Glenise Story</t>
  </si>
  <si>
    <t>Elaine Roberson</t>
  </si>
  <si>
    <t>Arnetta Vance</t>
  </si>
  <si>
    <t>Jon D. Mooney, Jr.</t>
  </si>
  <si>
    <t>Brandon Collymore</t>
  </si>
  <si>
    <t>Myron Wesley</t>
  </si>
  <si>
    <t>Angel Marquez</t>
  </si>
  <si>
    <t>Shawn Taylor</t>
  </si>
  <si>
    <t>Robert Ross</t>
  </si>
  <si>
    <t>Ahrield Yasharel</t>
  </si>
  <si>
    <t>Jermiah Wallace</t>
  </si>
  <si>
    <t>Jihad Nabawi</t>
  </si>
  <si>
    <t>Michael Ferguson</t>
  </si>
  <si>
    <t>Elena Rivera</t>
  </si>
  <si>
    <t>Cornerstone CDC</t>
  </si>
  <si>
    <t>ICSC</t>
  </si>
  <si>
    <t>Together We Cope</t>
  </si>
  <si>
    <t>Tender Touch, Inc</t>
  </si>
  <si>
    <t>Will Cty Grundy ROSC</t>
  </si>
  <si>
    <t>NAMI South Suburbs</t>
  </si>
  <si>
    <t>Consultant/Former State Health Director</t>
  </si>
  <si>
    <t>Cook Cty Dept Health</t>
  </si>
  <si>
    <t>IL Family Resource Ctr</t>
  </si>
  <si>
    <t>Pk Forest Trustee/UWMC</t>
  </si>
  <si>
    <t>Proactive Community Svc</t>
  </si>
  <si>
    <t>So Suburban Council on Alcoholism</t>
  </si>
  <si>
    <t>West Side ROSC</t>
  </si>
  <si>
    <t>Mental Health Consult</t>
  </si>
  <si>
    <t>C.R.O.E.</t>
  </si>
  <si>
    <t>D Money Tradings</t>
  </si>
  <si>
    <t>Elite House of Sober Living</t>
  </si>
  <si>
    <t>PLE</t>
  </si>
  <si>
    <t>Family Guidance Center</t>
  </si>
  <si>
    <t>Capucine McGinnis</t>
  </si>
  <si>
    <t>BEE CDC</t>
  </si>
  <si>
    <t>EVENT SUPPORT VOLUNTEERS</t>
  </si>
  <si>
    <t>Funeral Home; BEE CDC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</si>
</sst>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E6" sqref="E6"/>
    </sheetView>
  </sheetViews>
  <sheetFormatPr defaultRowHeight="15.75" x14ac:dyDescent="0.25"/>
  <cols>
    <col min="1" max="1" width="46.625" customWidth="1"/>
    <col min="2" max="2" width="53.75" customWidth="1"/>
  </cols>
  <sheetData>
    <row r="1" spans="1:2" ht="33" customHeight="1" x14ac:dyDescent="0.25">
      <c r="A1" s="5" t="s">
        <v>1</v>
      </c>
      <c r="B1" s="13"/>
    </row>
    <row r="2" spans="1:2" ht="33" customHeight="1" x14ac:dyDescent="0.25">
      <c r="A2" s="2" t="s">
        <v>2</v>
      </c>
      <c r="B2" s="14"/>
    </row>
    <row r="3" spans="1:2" ht="33" customHeight="1" x14ac:dyDescent="0.25">
      <c r="A3" s="5" t="s">
        <v>3</v>
      </c>
      <c r="B3" s="13"/>
    </row>
    <row r="4" spans="1:2" ht="33" customHeight="1" x14ac:dyDescent="0.25">
      <c r="A4" s="2" t="s">
        <v>13</v>
      </c>
      <c r="B4" s="14"/>
    </row>
    <row r="5" spans="1:2" ht="33" customHeight="1" x14ac:dyDescent="0.25">
      <c r="A5" s="5" t="s">
        <v>14</v>
      </c>
      <c r="B5" s="13"/>
    </row>
    <row r="6" spans="1:2" ht="33" customHeight="1" x14ac:dyDescent="0.25">
      <c r="A6" s="2" t="s">
        <v>15</v>
      </c>
      <c r="B6" s="14"/>
    </row>
    <row r="7" spans="1:2" ht="33" customHeight="1" x14ac:dyDescent="0.25">
      <c r="A7" s="5" t="s">
        <v>12</v>
      </c>
      <c r="B7" s="13"/>
    </row>
    <row r="8" spans="1:2" ht="33" customHeight="1" x14ac:dyDescent="0.25">
      <c r="A8" s="3" t="s">
        <v>11</v>
      </c>
      <c r="B8" s="14"/>
    </row>
    <row r="9" spans="1:2" ht="33" customHeight="1" x14ac:dyDescent="0.25">
      <c r="A9" s="5" t="s">
        <v>4</v>
      </c>
      <c r="B9" s="13"/>
    </row>
    <row r="10" spans="1:2" ht="33" customHeight="1" x14ac:dyDescent="0.25">
      <c r="A10" s="2" t="s">
        <v>5</v>
      </c>
      <c r="B10" s="14"/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A72" workbookViewId="0">
      <selection activeCell="D84" sqref="D84"/>
    </sheetView>
  </sheetViews>
  <sheetFormatPr defaultRowHeight="15.75" x14ac:dyDescent="0.25"/>
  <cols>
    <col min="1" max="1" width="27" style="17" customWidth="1"/>
    <col min="2" max="2" width="12.875" style="19" customWidth="1"/>
    <col min="3" max="3" width="20.375" style="19" customWidth="1"/>
    <col min="4" max="4" width="21.375" style="19" customWidth="1"/>
    <col min="5" max="5" width="6.875" style="19" customWidth="1"/>
    <col min="6" max="6" width="7.375" style="19" customWidth="1"/>
    <col min="7" max="8" width="7.125" style="19" customWidth="1"/>
    <col min="9" max="9" width="7.25" style="19" customWidth="1"/>
    <col min="10" max="10" width="7.5" style="19" customWidth="1"/>
    <col min="11" max="11" width="7.375" style="19" customWidth="1"/>
    <col min="12" max="13" width="8.125" style="19" customWidth="1"/>
    <col min="14" max="14" width="8" style="19" customWidth="1"/>
    <col min="15" max="16" width="8.125" style="19" customWidth="1"/>
    <col min="17" max="17" width="9.5" customWidth="1"/>
    <col min="18" max="18" width="22" style="19" customWidth="1"/>
  </cols>
  <sheetData>
    <row r="1" spans="1:18" ht="64.5" thickTop="1" thickBot="1" x14ac:dyDescent="0.3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32.25" thickBot="1" x14ac:dyDescent="0.3">
      <c r="A2" s="16" t="s">
        <v>102</v>
      </c>
      <c r="B2" s="18">
        <v>44013</v>
      </c>
      <c r="C2" s="24" t="s">
        <v>81</v>
      </c>
      <c r="D2" s="16" t="s">
        <v>178</v>
      </c>
      <c r="E2" s="15">
        <v>1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4">
        <f>SUM(E2:P2)</f>
        <v>1</v>
      </c>
      <c r="R2" s="25"/>
    </row>
    <row r="3" spans="1:18" ht="32.25" thickBot="1" x14ac:dyDescent="0.3">
      <c r="A3" s="16" t="s">
        <v>103</v>
      </c>
      <c r="B3" s="18">
        <v>44013</v>
      </c>
      <c r="C3" s="24" t="s">
        <v>81</v>
      </c>
      <c r="D3" s="16" t="s">
        <v>198</v>
      </c>
      <c r="E3" s="15">
        <v>1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1</v>
      </c>
      <c r="R3" s="25"/>
    </row>
    <row r="4" spans="1:18" ht="32.25" thickBot="1" x14ac:dyDescent="0.3">
      <c r="A4" s="16" t="s">
        <v>104</v>
      </c>
      <c r="B4" s="18">
        <v>44743</v>
      </c>
      <c r="C4" s="24" t="s">
        <v>81</v>
      </c>
      <c r="D4" s="16" t="s">
        <v>180</v>
      </c>
      <c r="E4" s="15">
        <v>1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1</v>
      </c>
      <c r="R4" s="25"/>
    </row>
    <row r="5" spans="1:18" ht="32.25" thickBot="1" x14ac:dyDescent="0.3">
      <c r="A5" s="16" t="s">
        <v>105</v>
      </c>
      <c r="B5" s="18">
        <v>44378</v>
      </c>
      <c r="C5" s="24" t="s">
        <v>20</v>
      </c>
      <c r="D5" s="16" t="s">
        <v>181</v>
      </c>
      <c r="E5" s="15">
        <v>1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1</v>
      </c>
      <c r="R5" s="25"/>
    </row>
    <row r="6" spans="1:18" ht="32.25" thickBot="1" x14ac:dyDescent="0.3">
      <c r="A6" s="16" t="s">
        <v>197</v>
      </c>
      <c r="B6" s="18">
        <v>44041</v>
      </c>
      <c r="C6" s="24" t="s">
        <v>81</v>
      </c>
      <c r="D6" s="16" t="s">
        <v>178</v>
      </c>
      <c r="E6" s="15">
        <v>1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1</v>
      </c>
      <c r="R6" s="25"/>
    </row>
    <row r="7" spans="1:18" ht="32.25" thickBot="1" x14ac:dyDescent="0.3">
      <c r="A7" s="16" t="s">
        <v>106</v>
      </c>
      <c r="B7" s="18">
        <v>44041</v>
      </c>
      <c r="C7" s="24" t="s">
        <v>81</v>
      </c>
      <c r="D7" s="16" t="s">
        <v>178</v>
      </c>
      <c r="E7" s="15">
        <v>1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1</v>
      </c>
      <c r="R7" s="25"/>
    </row>
    <row r="8" spans="1:18" ht="32.25" thickBot="1" x14ac:dyDescent="0.3">
      <c r="A8" s="16" t="s">
        <v>107</v>
      </c>
      <c r="B8" s="18">
        <v>44041</v>
      </c>
      <c r="C8" s="24" t="s">
        <v>81</v>
      </c>
      <c r="D8" s="16" t="s">
        <v>178</v>
      </c>
      <c r="E8" s="15">
        <v>1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1</v>
      </c>
      <c r="R8" s="25"/>
    </row>
    <row r="9" spans="1:18" ht="32.25" thickBot="1" x14ac:dyDescent="0.3">
      <c r="A9" s="16" t="s">
        <v>108</v>
      </c>
      <c r="B9" s="18">
        <v>44041</v>
      </c>
      <c r="C9" s="24" t="s">
        <v>74</v>
      </c>
      <c r="D9" s="16" t="s">
        <v>178</v>
      </c>
      <c r="E9" s="15">
        <v>1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1</v>
      </c>
      <c r="R9" s="25"/>
    </row>
    <row r="10" spans="1:18" ht="32.25" thickBot="1" x14ac:dyDescent="0.3">
      <c r="A10" s="16" t="s">
        <v>109</v>
      </c>
      <c r="B10" s="18">
        <v>44743</v>
      </c>
      <c r="C10" s="24" t="s">
        <v>56</v>
      </c>
      <c r="D10" s="16" t="s">
        <v>200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25"/>
    </row>
    <row r="11" spans="1:18" ht="32.25" thickBot="1" x14ac:dyDescent="0.3">
      <c r="A11" s="16" t="s">
        <v>110</v>
      </c>
      <c r="B11" s="18">
        <v>45337</v>
      </c>
      <c r="C11" s="24" t="s">
        <v>81</v>
      </c>
      <c r="D11" s="16" t="s">
        <v>180</v>
      </c>
      <c r="E11" s="15">
        <v>1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1</v>
      </c>
      <c r="R11" s="25"/>
    </row>
    <row r="12" spans="1:18" ht="32.25" thickBot="1" x14ac:dyDescent="0.3">
      <c r="A12" s="16" t="s">
        <v>111</v>
      </c>
      <c r="B12" s="18">
        <v>45383</v>
      </c>
      <c r="C12" s="24" t="s">
        <v>20</v>
      </c>
      <c r="D12" s="16" t="s">
        <v>182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0</v>
      </c>
      <c r="R12" s="25"/>
    </row>
    <row r="13" spans="1:18" ht="16.5" thickBot="1" x14ac:dyDescent="0.3">
      <c r="A13" s="16" t="s">
        <v>112</v>
      </c>
      <c r="B13" s="18">
        <v>45224</v>
      </c>
      <c r="C13" s="24" t="s">
        <v>81</v>
      </c>
      <c r="D13" s="16" t="s">
        <v>184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0</v>
      </c>
      <c r="R13" s="25"/>
    </row>
    <row r="14" spans="1:18" ht="32.25" thickBot="1" x14ac:dyDescent="0.3">
      <c r="A14" s="16" t="s">
        <v>113</v>
      </c>
      <c r="B14" s="18">
        <v>45504</v>
      </c>
      <c r="C14" s="24" t="s">
        <v>81</v>
      </c>
      <c r="D14" s="16" t="s">
        <v>180</v>
      </c>
      <c r="E14" s="15">
        <v>1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1</v>
      </c>
      <c r="R14" s="25"/>
    </row>
    <row r="15" spans="1:18" ht="16.5" thickBot="1" x14ac:dyDescent="0.3">
      <c r="A15" s="16" t="s">
        <v>114</v>
      </c>
      <c r="B15" s="18">
        <v>44501</v>
      </c>
      <c r="C15" s="24" t="s">
        <v>78</v>
      </c>
      <c r="D15" s="16" t="s">
        <v>183</v>
      </c>
      <c r="E15" s="15">
        <v>1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1</v>
      </c>
      <c r="R15" s="25"/>
    </row>
    <row r="16" spans="1:18" ht="32.25" thickBot="1" x14ac:dyDescent="0.3">
      <c r="A16" s="16" t="s">
        <v>115</v>
      </c>
      <c r="B16" s="18">
        <v>45337</v>
      </c>
      <c r="C16" s="24" t="s">
        <v>81</v>
      </c>
      <c r="D16" s="16" t="s">
        <v>180</v>
      </c>
      <c r="E16" s="15">
        <v>1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1</v>
      </c>
      <c r="R16" s="25"/>
    </row>
    <row r="17" spans="1:18" ht="32.25" thickBot="1" x14ac:dyDescent="0.3">
      <c r="A17" s="16" t="s">
        <v>116</v>
      </c>
      <c r="B17" s="18">
        <v>45337</v>
      </c>
      <c r="C17" s="24" t="s">
        <v>81</v>
      </c>
      <c r="D17" s="16" t="s">
        <v>180</v>
      </c>
      <c r="E17" s="15">
        <v>1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1</v>
      </c>
      <c r="R17" s="25"/>
    </row>
    <row r="18" spans="1:18" ht="32.25" thickBot="1" x14ac:dyDescent="0.3">
      <c r="A18" s="16" t="s">
        <v>119</v>
      </c>
      <c r="B18" s="18">
        <v>45224</v>
      </c>
      <c r="C18" s="24" t="s">
        <v>81</v>
      </c>
      <c r="D18" s="16" t="s">
        <v>180</v>
      </c>
      <c r="E18" s="15">
        <v>1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1</v>
      </c>
      <c r="R18" s="25"/>
    </row>
    <row r="19" spans="1:18" ht="32.25" thickBot="1" x14ac:dyDescent="0.3">
      <c r="A19" s="16" t="s">
        <v>117</v>
      </c>
      <c r="B19" s="18">
        <v>45474</v>
      </c>
      <c r="C19" s="24" t="s">
        <v>63</v>
      </c>
      <c r="D19" s="16" t="s">
        <v>198</v>
      </c>
      <c r="E19" s="15">
        <v>1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1</v>
      </c>
      <c r="R19" s="25"/>
    </row>
    <row r="20" spans="1:18" ht="16.5" thickBot="1" x14ac:dyDescent="0.3">
      <c r="A20" s="16" t="s">
        <v>118</v>
      </c>
      <c r="B20" s="18">
        <v>45406</v>
      </c>
      <c r="C20" s="24" t="s">
        <v>29</v>
      </c>
      <c r="D20" s="16" t="s">
        <v>185</v>
      </c>
      <c r="E20" s="15">
        <v>1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1</v>
      </c>
      <c r="R20" s="25"/>
    </row>
    <row r="21" spans="1:18" ht="16.5" thickBot="1" x14ac:dyDescent="0.3">
      <c r="A21" s="16" t="s">
        <v>120</v>
      </c>
      <c r="B21" s="18">
        <v>45504</v>
      </c>
      <c r="C21" s="24" t="s">
        <v>19</v>
      </c>
      <c r="D21" s="16" t="s">
        <v>186</v>
      </c>
      <c r="E21" s="15">
        <v>1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1</v>
      </c>
      <c r="R21" s="25"/>
    </row>
    <row r="22" spans="1:18" ht="16.5" thickBot="1" x14ac:dyDescent="0.3">
      <c r="A22" s="16" t="s">
        <v>121</v>
      </c>
      <c r="B22" s="18">
        <v>44712</v>
      </c>
      <c r="C22" s="24" t="s">
        <v>27</v>
      </c>
      <c r="D22" s="16" t="s">
        <v>187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/>
    </row>
    <row r="23" spans="1:18" ht="16.5" thickBot="1" x14ac:dyDescent="0.3">
      <c r="A23" s="16" t="s">
        <v>122</v>
      </c>
      <c r="B23" s="18">
        <v>45524</v>
      </c>
      <c r="C23" s="24" t="s">
        <v>84</v>
      </c>
      <c r="D23" s="16" t="s">
        <v>188</v>
      </c>
      <c r="E23" s="15">
        <v>1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1</v>
      </c>
      <c r="R23" s="25"/>
    </row>
    <row r="24" spans="1:18" ht="16.5" thickBot="1" x14ac:dyDescent="0.3">
      <c r="A24" s="16" t="s">
        <v>123</v>
      </c>
      <c r="B24" s="18">
        <v>45588</v>
      </c>
      <c r="C24" s="24" t="s">
        <v>60</v>
      </c>
      <c r="D24" s="16"/>
      <c r="E24" s="15">
        <v>1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1</v>
      </c>
      <c r="R24" s="25"/>
    </row>
    <row r="25" spans="1:18" ht="16.5" thickBot="1" x14ac:dyDescent="0.3">
      <c r="A25" s="16" t="s">
        <v>124</v>
      </c>
      <c r="B25" s="18">
        <v>45588</v>
      </c>
      <c r="C25" s="24" t="s">
        <v>41</v>
      </c>
      <c r="D25" s="16" t="s">
        <v>189</v>
      </c>
      <c r="E25" s="15">
        <v>1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1</v>
      </c>
      <c r="R25" s="25"/>
    </row>
    <row r="26" spans="1:18" ht="32.25" thickBot="1" x14ac:dyDescent="0.3">
      <c r="A26" s="16" t="s">
        <v>125</v>
      </c>
      <c r="B26" s="18">
        <v>45551</v>
      </c>
      <c r="C26" s="24" t="s">
        <v>41</v>
      </c>
      <c r="D26" s="16" t="s">
        <v>189</v>
      </c>
      <c r="E26" s="15">
        <v>1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1</v>
      </c>
      <c r="R26" s="25"/>
    </row>
    <row r="27" spans="1:18" ht="16.5" thickBot="1" x14ac:dyDescent="0.3">
      <c r="A27" s="16" t="s">
        <v>151</v>
      </c>
      <c r="B27" s="18">
        <v>44816</v>
      </c>
      <c r="C27" s="24" t="s">
        <v>81</v>
      </c>
      <c r="D27" s="16" t="s">
        <v>191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16.5" thickBot="1" x14ac:dyDescent="0.3">
      <c r="A28" s="16" t="s">
        <v>152</v>
      </c>
      <c r="B28" s="18">
        <v>45714</v>
      </c>
      <c r="C28" s="24" t="s">
        <v>84</v>
      </c>
      <c r="D28" s="16" t="s">
        <v>189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/>
    </row>
    <row r="29" spans="1:18" ht="16.5" thickBot="1" x14ac:dyDescent="0.3">
      <c r="A29" s="16" t="s">
        <v>176</v>
      </c>
      <c r="B29" s="18">
        <v>45777</v>
      </c>
      <c r="C29" s="24" t="s">
        <v>77</v>
      </c>
      <c r="D29" s="16" t="s">
        <v>196</v>
      </c>
      <c r="E29" s="15">
        <v>1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1</v>
      </c>
      <c r="R29" s="25"/>
    </row>
    <row r="30" spans="1:18" ht="16.5" thickBot="1" x14ac:dyDescent="0.3">
      <c r="A30" s="16" t="s">
        <v>177</v>
      </c>
      <c r="B30" s="18">
        <v>45777</v>
      </c>
      <c r="C30" s="24" t="s">
        <v>77</v>
      </c>
      <c r="D30" s="16" t="s">
        <v>196</v>
      </c>
      <c r="E30" s="15">
        <v>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1</v>
      </c>
      <c r="R30" s="25"/>
    </row>
    <row r="31" spans="1:18" ht="16.5" thickBot="1" x14ac:dyDescent="0.3">
      <c r="A31" s="16"/>
      <c r="B31" s="18"/>
      <c r="C31" s="24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/>
    </row>
    <row r="32" spans="1:18" ht="16.5" thickBot="1" x14ac:dyDescent="0.3">
      <c r="A32" s="16"/>
      <c r="B32" s="18"/>
      <c r="C32" s="24"/>
      <c r="D32" s="1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0</v>
      </c>
      <c r="R32" s="25"/>
    </row>
    <row r="33" spans="1:18" ht="16.5" thickBot="1" x14ac:dyDescent="0.3">
      <c r="A33" s="16" t="s">
        <v>199</v>
      </c>
      <c r="B33" s="18"/>
      <c r="C33" s="24"/>
      <c r="D33" s="16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0</v>
      </c>
      <c r="R33" s="25"/>
    </row>
    <row r="34" spans="1:18" ht="16.5" thickBot="1" x14ac:dyDescent="0.3">
      <c r="A34" s="16" t="s">
        <v>126</v>
      </c>
      <c r="B34" s="18">
        <v>45560</v>
      </c>
      <c r="C34" s="24" t="s">
        <v>76</v>
      </c>
      <c r="D34" s="16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16.5" thickBot="1" x14ac:dyDescent="0.3">
      <c r="A35" s="16" t="s">
        <v>127</v>
      </c>
      <c r="B35" s="18">
        <v>45560</v>
      </c>
      <c r="C35" s="24" t="s">
        <v>76</v>
      </c>
      <c r="D35" s="16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16.5" thickBot="1" x14ac:dyDescent="0.3">
      <c r="A36" s="16" t="s">
        <v>128</v>
      </c>
      <c r="B36" s="18">
        <v>45560</v>
      </c>
      <c r="C36" s="24" t="s">
        <v>76</v>
      </c>
      <c r="D36" s="1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/>
    </row>
    <row r="37" spans="1:18" ht="32.25" thickBot="1" x14ac:dyDescent="0.3">
      <c r="A37" s="16" t="s">
        <v>129</v>
      </c>
      <c r="B37" s="18">
        <v>45560</v>
      </c>
      <c r="C37" s="24" t="s">
        <v>81</v>
      </c>
      <c r="D37" s="16" t="s">
        <v>178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25"/>
    </row>
    <row r="38" spans="1:18" ht="16.5" thickBot="1" x14ac:dyDescent="0.3">
      <c r="A38" s="16" t="s">
        <v>130</v>
      </c>
      <c r="B38" s="18">
        <v>45560</v>
      </c>
      <c r="C38" s="24" t="s">
        <v>76</v>
      </c>
      <c r="D38" s="1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16.5" thickBot="1" x14ac:dyDescent="0.3">
      <c r="A39" s="16" t="s">
        <v>131</v>
      </c>
      <c r="B39" s="18">
        <v>45560</v>
      </c>
      <c r="C39" s="24" t="s">
        <v>76</v>
      </c>
      <c r="D39" s="1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16.5" thickBot="1" x14ac:dyDescent="0.3">
      <c r="A40" s="16" t="s">
        <v>132</v>
      </c>
      <c r="B40" s="18">
        <v>45560</v>
      </c>
      <c r="C40" s="24" t="s">
        <v>76</v>
      </c>
      <c r="D40" s="1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/>
    </row>
    <row r="41" spans="1:18" ht="16.5" thickBot="1" x14ac:dyDescent="0.3">
      <c r="A41" s="16" t="s">
        <v>133</v>
      </c>
      <c r="B41" s="18">
        <v>45560</v>
      </c>
      <c r="C41" s="24" t="s">
        <v>76</v>
      </c>
      <c r="D41" s="1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/>
    </row>
    <row r="42" spans="1:18" ht="16.5" thickBot="1" x14ac:dyDescent="0.3">
      <c r="A42" s="16" t="s">
        <v>134</v>
      </c>
      <c r="B42" s="18">
        <v>45560</v>
      </c>
      <c r="C42" s="24" t="s">
        <v>76</v>
      </c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16.5" thickBot="1" x14ac:dyDescent="0.3">
      <c r="A43" s="16" t="s">
        <v>135</v>
      </c>
      <c r="B43" s="18">
        <v>45560</v>
      </c>
      <c r="C43" s="24" t="s">
        <v>76</v>
      </c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16.5" thickBot="1" x14ac:dyDescent="0.3">
      <c r="A44" s="16" t="s">
        <v>136</v>
      </c>
      <c r="B44" s="18">
        <v>45560</v>
      </c>
      <c r="C44" s="24" t="s">
        <v>76</v>
      </c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25"/>
    </row>
    <row r="45" spans="1:18" ht="16.5" thickBot="1" x14ac:dyDescent="0.3">
      <c r="A45" s="16" t="s">
        <v>137</v>
      </c>
      <c r="B45" s="18">
        <v>45560</v>
      </c>
      <c r="C45" s="24" t="s">
        <v>76</v>
      </c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16.5" thickBot="1" x14ac:dyDescent="0.3">
      <c r="A46" s="16" t="s">
        <v>138</v>
      </c>
      <c r="B46" s="18">
        <v>45560</v>
      </c>
      <c r="C46" s="24" t="s">
        <v>76</v>
      </c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16.5" thickBot="1" x14ac:dyDescent="0.3">
      <c r="A47" s="16" t="s">
        <v>139</v>
      </c>
      <c r="B47" s="18">
        <v>45560</v>
      </c>
      <c r="C47" s="24" t="s">
        <v>76</v>
      </c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/>
    </row>
    <row r="48" spans="1:18" ht="16.5" thickBot="1" x14ac:dyDescent="0.3">
      <c r="A48" s="16" t="s">
        <v>140</v>
      </c>
      <c r="B48" s="18">
        <v>45560</v>
      </c>
      <c r="C48" s="24" t="s">
        <v>76</v>
      </c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/>
    </row>
    <row r="49" spans="1:18" ht="16.5" thickBot="1" x14ac:dyDescent="0.3">
      <c r="A49" s="16" t="s">
        <v>141</v>
      </c>
      <c r="B49" s="18">
        <v>45560</v>
      </c>
      <c r="C49" s="24" t="s">
        <v>76</v>
      </c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16.5" thickBot="1" x14ac:dyDescent="0.3">
      <c r="A50" s="16" t="s">
        <v>142</v>
      </c>
      <c r="B50" s="18">
        <v>45560</v>
      </c>
      <c r="C50" s="24" t="s">
        <v>76</v>
      </c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16.5" thickBot="1" x14ac:dyDescent="0.3">
      <c r="A51" s="16" t="s">
        <v>143</v>
      </c>
      <c r="B51" s="18">
        <v>45560</v>
      </c>
      <c r="C51" s="24" t="s">
        <v>76</v>
      </c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16.5" thickBot="1" x14ac:dyDescent="0.3">
      <c r="A52" s="16" t="s">
        <v>144</v>
      </c>
      <c r="B52" s="18">
        <v>45560</v>
      </c>
      <c r="C52" s="24" t="s">
        <v>76</v>
      </c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16.5" thickBot="1" x14ac:dyDescent="0.3">
      <c r="A53" s="16" t="s">
        <v>145</v>
      </c>
      <c r="B53" s="18">
        <v>45560</v>
      </c>
      <c r="C53" s="24" t="s">
        <v>76</v>
      </c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16.5" thickBot="1" x14ac:dyDescent="0.3">
      <c r="A54" s="16" t="s">
        <v>146</v>
      </c>
      <c r="B54" s="18">
        <v>45560</v>
      </c>
      <c r="C54" s="24" t="s">
        <v>76</v>
      </c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16.5" thickBot="1" x14ac:dyDescent="0.3">
      <c r="A55" s="16" t="s">
        <v>147</v>
      </c>
      <c r="B55" s="18">
        <v>45560</v>
      </c>
      <c r="C55" s="24" t="s">
        <v>76</v>
      </c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32.25" thickBot="1" x14ac:dyDescent="0.3">
      <c r="A56" s="16" t="s">
        <v>148</v>
      </c>
      <c r="B56" s="18">
        <v>45588</v>
      </c>
      <c r="C56" s="24" t="s">
        <v>81</v>
      </c>
      <c r="D56" s="16" t="s">
        <v>178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32.25" thickBot="1" x14ac:dyDescent="0.3">
      <c r="A57" s="16" t="s">
        <v>149</v>
      </c>
      <c r="B57" s="18">
        <v>45686</v>
      </c>
      <c r="C57" s="24" t="s">
        <v>84</v>
      </c>
      <c r="D57" s="16" t="s">
        <v>190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16.5" thickBot="1" x14ac:dyDescent="0.3">
      <c r="A58" s="16" t="s">
        <v>150</v>
      </c>
      <c r="B58" s="18">
        <v>45686</v>
      </c>
      <c r="C58" s="24" t="s">
        <v>76</v>
      </c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32.25" thickBot="1" x14ac:dyDescent="0.3">
      <c r="A59" s="16" t="s">
        <v>151</v>
      </c>
      <c r="B59" s="18">
        <v>44816</v>
      </c>
      <c r="C59" s="24" t="s">
        <v>81</v>
      </c>
      <c r="D59" s="16" t="s">
        <v>191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32.25" thickBot="1" x14ac:dyDescent="0.3">
      <c r="A60" s="16" t="s">
        <v>152</v>
      </c>
      <c r="B60" s="18">
        <v>45714</v>
      </c>
      <c r="C60" s="24" t="s">
        <v>84</v>
      </c>
      <c r="D60" s="16" t="s">
        <v>189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32.25" thickBot="1" x14ac:dyDescent="0.3">
      <c r="A61" s="16" t="s">
        <v>153</v>
      </c>
      <c r="B61" s="18">
        <v>45742</v>
      </c>
      <c r="C61" s="24" t="s">
        <v>81</v>
      </c>
      <c r="D61" s="16" t="s">
        <v>178</v>
      </c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32.25" thickBot="1" x14ac:dyDescent="0.3">
      <c r="A62" s="16" t="s">
        <v>154</v>
      </c>
      <c r="B62" s="18">
        <v>45742</v>
      </c>
      <c r="C62" s="24" t="s">
        <v>81</v>
      </c>
      <c r="D62" s="16" t="s">
        <v>192</v>
      </c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32.25" thickBot="1" x14ac:dyDescent="0.3">
      <c r="A63" s="16" t="s">
        <v>155</v>
      </c>
      <c r="B63" s="18">
        <v>45742</v>
      </c>
      <c r="C63" s="24" t="s">
        <v>81</v>
      </c>
      <c r="D63" s="16" t="s">
        <v>192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32.25" thickBot="1" x14ac:dyDescent="0.3">
      <c r="A64" s="16" t="s">
        <v>156</v>
      </c>
      <c r="B64" s="18">
        <v>45742</v>
      </c>
      <c r="C64" s="24" t="s">
        <v>81</v>
      </c>
      <c r="D64" s="16" t="s">
        <v>192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32.25" thickBot="1" x14ac:dyDescent="0.3">
      <c r="A65" s="16" t="s">
        <v>157</v>
      </c>
      <c r="B65" s="18">
        <v>45742</v>
      </c>
      <c r="C65" s="24" t="s">
        <v>81</v>
      </c>
      <c r="D65" s="16" t="s">
        <v>192</v>
      </c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32.25" thickBot="1" x14ac:dyDescent="0.3">
      <c r="A66" s="16" t="s">
        <v>158</v>
      </c>
      <c r="B66" s="18">
        <v>45742</v>
      </c>
      <c r="C66" s="24" t="s">
        <v>81</v>
      </c>
      <c r="D66" s="16" t="s">
        <v>192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32.25" thickBot="1" x14ac:dyDescent="0.3">
      <c r="A67" s="16" t="s">
        <v>159</v>
      </c>
      <c r="B67" s="18">
        <v>45742</v>
      </c>
      <c r="C67" s="24" t="s">
        <v>81</v>
      </c>
      <c r="D67" s="16" t="s">
        <v>192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32.25" thickBot="1" x14ac:dyDescent="0.3">
      <c r="A68" s="16" t="s">
        <v>160</v>
      </c>
      <c r="B68" s="18">
        <v>45742</v>
      </c>
      <c r="C68" s="24" t="s">
        <v>81</v>
      </c>
      <c r="D68" s="16" t="s">
        <v>192</v>
      </c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32.25" thickBot="1" x14ac:dyDescent="0.3">
      <c r="A69" s="16" t="s">
        <v>161</v>
      </c>
      <c r="B69" s="18">
        <v>45742</v>
      </c>
      <c r="C69" s="24" t="s">
        <v>81</v>
      </c>
      <c r="D69" s="16" t="s">
        <v>192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32.25" thickBot="1" x14ac:dyDescent="0.3">
      <c r="A70" s="16" t="s">
        <v>162</v>
      </c>
      <c r="B70" s="18">
        <v>45742</v>
      </c>
      <c r="C70" s="24" t="s">
        <v>81</v>
      </c>
      <c r="D70" s="16" t="s">
        <v>192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32.25" thickBot="1" x14ac:dyDescent="0.3">
      <c r="A71" s="16" t="s">
        <v>163</v>
      </c>
      <c r="B71" s="18">
        <v>45742</v>
      </c>
      <c r="C71" s="24" t="s">
        <v>81</v>
      </c>
      <c r="D71" s="16" t="s">
        <v>178</v>
      </c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32.25" thickBot="1" x14ac:dyDescent="0.3">
      <c r="A72" s="16" t="s">
        <v>164</v>
      </c>
      <c r="B72" s="18">
        <v>45742</v>
      </c>
      <c r="C72" s="24" t="s">
        <v>81</v>
      </c>
      <c r="D72" s="16" t="s">
        <v>178</v>
      </c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32.25" thickBot="1" x14ac:dyDescent="0.3">
      <c r="A73" s="16" t="s">
        <v>165</v>
      </c>
      <c r="B73" s="18">
        <v>45742</v>
      </c>
      <c r="C73" s="24" t="s">
        <v>81</v>
      </c>
      <c r="D73" s="16" t="s">
        <v>178</v>
      </c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32.25" thickBot="1" x14ac:dyDescent="0.3">
      <c r="A74" s="16" t="s">
        <v>166</v>
      </c>
      <c r="B74" s="18">
        <v>45742</v>
      </c>
      <c r="C74" s="24" t="s">
        <v>81</v>
      </c>
      <c r="D74" s="16" t="s">
        <v>178</v>
      </c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6.5" thickBot="1" x14ac:dyDescent="0.3">
      <c r="A75" s="16" t="s">
        <v>167</v>
      </c>
      <c r="B75" s="18">
        <v>45742</v>
      </c>
      <c r="C75" s="24" t="s">
        <v>76</v>
      </c>
      <c r="D75" s="16" t="s">
        <v>193</v>
      </c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32.25" thickBot="1" x14ac:dyDescent="0.3">
      <c r="A76" s="16" t="s">
        <v>168</v>
      </c>
      <c r="B76" s="18">
        <v>45742</v>
      </c>
      <c r="C76" s="24" t="s">
        <v>74</v>
      </c>
      <c r="D76" s="16" t="s">
        <v>194</v>
      </c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32.25" thickBot="1" x14ac:dyDescent="0.3">
      <c r="A77" s="16" t="s">
        <v>169</v>
      </c>
      <c r="B77" s="18">
        <v>45742</v>
      </c>
      <c r="C77" s="24" t="s">
        <v>74</v>
      </c>
      <c r="D77" s="16" t="s">
        <v>194</v>
      </c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6.5" thickBot="1" x14ac:dyDescent="0.3">
      <c r="A78" s="16" t="s">
        <v>170</v>
      </c>
      <c r="B78" s="18">
        <v>45742</v>
      </c>
      <c r="C78" s="24" t="s">
        <v>76</v>
      </c>
      <c r="D78" s="16" t="s">
        <v>195</v>
      </c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.5" thickBot="1" x14ac:dyDescent="0.3">
      <c r="A79" s="16" t="s">
        <v>171</v>
      </c>
      <c r="B79" s="18">
        <v>45742</v>
      </c>
      <c r="C79" s="24" t="s">
        <v>76</v>
      </c>
      <c r="D79" s="16" t="s">
        <v>195</v>
      </c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.5" thickBot="1" x14ac:dyDescent="0.3">
      <c r="A80" s="16" t="s">
        <v>172</v>
      </c>
      <c r="B80" s="18">
        <v>45742</v>
      </c>
      <c r="C80" s="24" t="s">
        <v>76</v>
      </c>
      <c r="D80" s="16" t="s">
        <v>195</v>
      </c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.5" thickBot="1" x14ac:dyDescent="0.3">
      <c r="A81" s="16" t="s">
        <v>173</v>
      </c>
      <c r="B81" s="18">
        <v>45742</v>
      </c>
      <c r="C81" s="24" t="s">
        <v>75</v>
      </c>
      <c r="D81" s="16" t="s">
        <v>179</v>
      </c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.5" thickBot="1" x14ac:dyDescent="0.3">
      <c r="A82" s="16" t="s">
        <v>174</v>
      </c>
      <c r="B82" s="18">
        <v>45742</v>
      </c>
      <c r="C82" s="24" t="s">
        <v>76</v>
      </c>
      <c r="D82" s="16" t="s">
        <v>178</v>
      </c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.5" thickBot="1" x14ac:dyDescent="0.3">
      <c r="A83" s="16" t="s">
        <v>175</v>
      </c>
      <c r="B83" s="18">
        <v>45742</v>
      </c>
      <c r="C83" s="24" t="s">
        <v>75</v>
      </c>
      <c r="D83" s="16" t="s">
        <v>198</v>
      </c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.5" thickBot="1" x14ac:dyDescent="0.3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.5" thickBot="1" x14ac:dyDescent="0.3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.5" thickBot="1" x14ac:dyDescent="0.3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.5" thickBot="1" x14ac:dyDescent="0.3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.5" thickBot="1" x14ac:dyDescent="0.3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.5" thickBot="1" x14ac:dyDescent="0.3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.5" thickBot="1" x14ac:dyDescent="0.3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.5" thickBot="1" x14ac:dyDescent="0.3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.5" thickBot="1" x14ac:dyDescent="0.3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.5" thickBot="1" x14ac:dyDescent="0.3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.5" thickBot="1" x14ac:dyDescent="0.3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.5" thickBot="1" x14ac:dyDescent="0.3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.5" thickBot="1" x14ac:dyDescent="0.3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.5" thickBot="1" x14ac:dyDescent="0.3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5" thickBot="1" x14ac:dyDescent="0.3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.5" thickBot="1" x14ac:dyDescent="0.3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.5" thickBot="1" x14ac:dyDescent="0.3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.5" thickBot="1" x14ac:dyDescent="0.3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.5" thickBot="1" x14ac:dyDescent="0.3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.5" thickBot="1" x14ac:dyDescent="0.3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.5" thickBot="1" x14ac:dyDescent="0.3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.5" thickBot="1" x14ac:dyDescent="0.3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5" thickBot="1" x14ac:dyDescent="0.3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5" thickBot="1" x14ac:dyDescent="0.3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.5" thickBot="1" x14ac:dyDescent="0.3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5" thickBot="1" x14ac:dyDescent="0.3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.5" thickBot="1" x14ac:dyDescent="0.3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5" thickBot="1" x14ac:dyDescent="0.3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5" thickBot="1" x14ac:dyDescent="0.3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5" thickBot="1" x14ac:dyDescent="0.3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5" thickBot="1" x14ac:dyDescent="0.3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5" thickBot="1" x14ac:dyDescent="0.3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5" thickBot="1" x14ac:dyDescent="0.3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5" thickBot="1" x14ac:dyDescent="0.3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5" thickBot="1" x14ac:dyDescent="0.3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5" thickBot="1" x14ac:dyDescent="0.3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5" thickBot="1" x14ac:dyDescent="0.3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5" thickBot="1" x14ac:dyDescent="0.3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5" thickBot="1" x14ac:dyDescent="0.3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5" thickBot="1" x14ac:dyDescent="0.3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5" thickBot="1" x14ac:dyDescent="0.3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5" thickBot="1" x14ac:dyDescent="0.3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5" thickBot="1" x14ac:dyDescent="0.3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5" thickBot="1" x14ac:dyDescent="0.3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5" thickBot="1" x14ac:dyDescent="0.3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5" thickBot="1" x14ac:dyDescent="0.3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5" thickBot="1" x14ac:dyDescent="0.3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5" thickBot="1" x14ac:dyDescent="0.3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5" thickBot="1" x14ac:dyDescent="0.3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5" thickBot="1" x14ac:dyDescent="0.3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5" thickBot="1" x14ac:dyDescent="0.3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5" thickBot="1" x14ac:dyDescent="0.3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5" thickBot="1" x14ac:dyDescent="0.3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5" thickBot="1" x14ac:dyDescent="0.3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5" thickBot="1" x14ac:dyDescent="0.3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5" thickBot="1" x14ac:dyDescent="0.3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5" thickBot="1" x14ac:dyDescent="0.3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5" thickBot="1" x14ac:dyDescent="0.3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5" thickBot="1" x14ac:dyDescent="0.3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5" thickBot="1" x14ac:dyDescent="0.3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5" thickBot="1" x14ac:dyDescent="0.3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5" thickBot="1" x14ac:dyDescent="0.3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5" thickBot="1" x14ac:dyDescent="0.3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5" thickBot="1" x14ac:dyDescent="0.3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5" thickBot="1" x14ac:dyDescent="0.3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5" thickBot="1" x14ac:dyDescent="0.3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5" thickBot="1" x14ac:dyDescent="0.3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5" thickBot="1" x14ac:dyDescent="0.3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5" thickBot="1" x14ac:dyDescent="0.3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5" thickBot="1" x14ac:dyDescent="0.3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5" thickBot="1" x14ac:dyDescent="0.3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5" thickBot="1" x14ac:dyDescent="0.3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5" thickBot="1" x14ac:dyDescent="0.3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5" thickBot="1" x14ac:dyDescent="0.3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5" thickBot="1" x14ac:dyDescent="0.3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5" thickBot="1" x14ac:dyDescent="0.3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5" thickBot="1" x14ac:dyDescent="0.3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5" thickBot="1" x14ac:dyDescent="0.3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5" thickBot="1" x14ac:dyDescent="0.3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5" thickBot="1" x14ac:dyDescent="0.3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5" thickBot="1" x14ac:dyDescent="0.3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5" thickBot="1" x14ac:dyDescent="0.3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5" thickBot="1" x14ac:dyDescent="0.3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5" thickBot="1" x14ac:dyDescent="0.3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5" thickBot="1" x14ac:dyDescent="0.3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5" thickBot="1" x14ac:dyDescent="0.3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5" thickBot="1" x14ac:dyDescent="0.3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5" thickBot="1" x14ac:dyDescent="0.3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5" thickBot="1" x14ac:dyDescent="0.3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5" thickBot="1" x14ac:dyDescent="0.3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5" thickBot="1" x14ac:dyDescent="0.3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5" thickBot="1" x14ac:dyDescent="0.3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5" thickBot="1" x14ac:dyDescent="0.3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5" thickBot="1" x14ac:dyDescent="0.3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5" thickBot="1" x14ac:dyDescent="0.3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5" thickBot="1" x14ac:dyDescent="0.3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5" thickBot="1" x14ac:dyDescent="0.3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5" thickBot="1" x14ac:dyDescent="0.3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5" thickBot="1" x14ac:dyDescent="0.3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5" thickBot="1" x14ac:dyDescent="0.3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5" thickBot="1" x14ac:dyDescent="0.3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5" thickBot="1" x14ac:dyDescent="0.3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5" thickBot="1" x14ac:dyDescent="0.3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5" thickBot="1" x14ac:dyDescent="0.3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5" thickBot="1" x14ac:dyDescent="0.3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5" thickBot="1" x14ac:dyDescent="0.3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5" thickBot="1" x14ac:dyDescent="0.3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5" thickBot="1" x14ac:dyDescent="0.3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5" thickBot="1" x14ac:dyDescent="0.3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5" thickBot="1" x14ac:dyDescent="0.3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5" thickBot="1" x14ac:dyDescent="0.3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5" thickBot="1" x14ac:dyDescent="0.3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5" thickBot="1" x14ac:dyDescent="0.3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5" thickBot="1" x14ac:dyDescent="0.3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5" thickBot="1" x14ac:dyDescent="0.3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5" thickBot="1" x14ac:dyDescent="0.3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5" thickBot="1" x14ac:dyDescent="0.3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5" thickBot="1" x14ac:dyDescent="0.3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5" thickBot="1" x14ac:dyDescent="0.3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5" thickBot="1" x14ac:dyDescent="0.3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5" thickBot="1" x14ac:dyDescent="0.3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5" thickBot="1" x14ac:dyDescent="0.3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5" thickBot="1" x14ac:dyDescent="0.3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5" thickBot="1" x14ac:dyDescent="0.3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5" thickBot="1" x14ac:dyDescent="0.3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5" thickBot="1" x14ac:dyDescent="0.3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5" thickBot="1" x14ac:dyDescent="0.3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5" thickBot="1" x14ac:dyDescent="0.3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5" thickBot="1" x14ac:dyDescent="0.3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5" thickBot="1" x14ac:dyDescent="0.3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5" thickBot="1" x14ac:dyDescent="0.3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5" thickBot="1" x14ac:dyDescent="0.3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5" thickBot="1" x14ac:dyDescent="0.3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5" thickBot="1" x14ac:dyDescent="0.3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5" thickBot="1" x14ac:dyDescent="0.3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5" thickBot="1" x14ac:dyDescent="0.3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5" thickBot="1" x14ac:dyDescent="0.3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5" thickBot="1" x14ac:dyDescent="0.3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5" thickBot="1" x14ac:dyDescent="0.3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5" thickBot="1" x14ac:dyDescent="0.3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5" thickBot="1" x14ac:dyDescent="0.3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5" thickBot="1" x14ac:dyDescent="0.3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5" thickBot="1" x14ac:dyDescent="0.3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5" thickBot="1" x14ac:dyDescent="0.3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5" thickBot="1" x14ac:dyDescent="0.3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5" thickBot="1" x14ac:dyDescent="0.3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5" thickBot="1" x14ac:dyDescent="0.3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5" thickBot="1" x14ac:dyDescent="0.3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5" thickBot="1" x14ac:dyDescent="0.3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5" thickBot="1" x14ac:dyDescent="0.3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5" thickBot="1" x14ac:dyDescent="0.3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5" thickBot="1" x14ac:dyDescent="0.3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5" thickBot="1" x14ac:dyDescent="0.3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5" thickBot="1" x14ac:dyDescent="0.3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5" thickBot="1" x14ac:dyDescent="0.3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5" thickBot="1" x14ac:dyDescent="0.3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5" thickBot="1" x14ac:dyDescent="0.3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5" thickBot="1" x14ac:dyDescent="0.3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5" thickBot="1" x14ac:dyDescent="0.3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5" thickBot="1" x14ac:dyDescent="0.3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5" thickBot="1" x14ac:dyDescent="0.3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5" thickBot="1" x14ac:dyDescent="0.3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5" thickBot="1" x14ac:dyDescent="0.3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5" thickBot="1" x14ac:dyDescent="0.3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5" thickBot="1" x14ac:dyDescent="0.3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5" thickBot="1" x14ac:dyDescent="0.3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5" thickBot="1" x14ac:dyDescent="0.3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5" thickBot="1" x14ac:dyDescent="0.3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CzkwlnRiKimlyfO1wwAcWOwbdcWDx/1Pd3KmlP1dwj2+VELxg03CnZAMko8m9LDa2ijlOYNALGLFqA9t5VS0vg==" saltValue="7uw1Vmm5O3o+ovERkGtDeA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75" x14ac:dyDescent="0.2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 x14ac:dyDescent="0.25">
      <c r="A1" s="29" t="s">
        <v>73</v>
      </c>
      <c r="B1" s="29"/>
      <c r="C1" s="30"/>
      <c r="D1" s="30"/>
      <c r="E1" s="30"/>
      <c r="F1" s="31"/>
      <c r="J1" t="s">
        <v>83</v>
      </c>
      <c r="K1" t="s">
        <v>85</v>
      </c>
    </row>
    <row r="2" spans="1:11" ht="39.950000000000003" customHeight="1" x14ac:dyDescent="0.25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1</v>
      </c>
    </row>
    <row r="3" spans="1:11" ht="39.950000000000003" customHeight="1" x14ac:dyDescent="0.25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39.950000000000003" customHeight="1" x14ac:dyDescent="0.25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0</v>
      </c>
    </row>
    <row r="5" spans="1:11" ht="39.950000000000003" customHeight="1" x14ac:dyDescent="0.25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39.950000000000003" customHeight="1" x14ac:dyDescent="0.25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0</v>
      </c>
    </row>
    <row r="7" spans="1:11" ht="51" customHeight="1" x14ac:dyDescent="0.25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0</v>
      </c>
    </row>
    <row r="8" spans="1:11" ht="48.75" customHeight="1" x14ac:dyDescent="0.25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0</v>
      </c>
    </row>
    <row r="9" spans="1:11" ht="47.25" customHeight="1" x14ac:dyDescent="0.25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0</v>
      </c>
    </row>
    <row r="10" spans="1:11" ht="39.950000000000003" customHeight="1" x14ac:dyDescent="0.25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25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0</v>
      </c>
    </row>
    <row r="12" spans="1:11" ht="39.950000000000003" customHeight="1" x14ac:dyDescent="0.25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1</v>
      </c>
    </row>
    <row r="13" spans="1:11" ht="39.950000000000003" customHeight="1" x14ac:dyDescent="0.25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0</v>
      </c>
    </row>
    <row r="14" spans="1:11" ht="39.950000000000003" customHeight="1" x14ac:dyDescent="0.25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2</v>
      </c>
    </row>
    <row r="15" spans="1:11" ht="39.950000000000003" customHeight="1" x14ac:dyDescent="0.25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50000000000003" customHeight="1" x14ac:dyDescent="0.25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1</v>
      </c>
    </row>
    <row r="17" spans="1:11" ht="39.950000000000003" customHeight="1" x14ac:dyDescent="0.25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1</v>
      </c>
    </row>
    <row r="18" spans="1:11" x14ac:dyDescent="0.25">
      <c r="J18" s="12" t="s">
        <v>67</v>
      </c>
      <c r="K18">
        <f>COUNTIF('2. ROSC Active'!C2:C251,J18)</f>
        <v>0</v>
      </c>
    </row>
    <row r="19" spans="1:11" x14ac:dyDescent="0.25">
      <c r="J19" s="12" t="s">
        <v>28</v>
      </c>
      <c r="K19">
        <f>COUNTIF('2. ROSC Active'!C2:C251,J19)</f>
        <v>0</v>
      </c>
    </row>
    <row r="20" spans="1:11" x14ac:dyDescent="0.25">
      <c r="J20" s="12" t="s">
        <v>35</v>
      </c>
      <c r="K20">
        <f>COUNTIF('2. ROSC Active'!C2:C251,J20)</f>
        <v>0</v>
      </c>
    </row>
    <row r="21" spans="1:11" x14ac:dyDescent="0.25">
      <c r="J21" s="12" t="s">
        <v>40</v>
      </c>
      <c r="K21">
        <f>COUNTIF('2. ROSC Active'!C2:C251,J21)</f>
        <v>0</v>
      </c>
    </row>
    <row r="22" spans="1:11" x14ac:dyDescent="0.25">
      <c r="J22" s="12" t="s">
        <v>34</v>
      </c>
      <c r="K22">
        <f>COUNTIF('2. ROSC Active'!C2:C251,J22)</f>
        <v>0</v>
      </c>
    </row>
    <row r="23" spans="1:11" x14ac:dyDescent="0.25">
      <c r="J23" s="12" t="s">
        <v>59</v>
      </c>
      <c r="K23">
        <f>COUNTIF('2. ROSC Active'!C2:C251,J23)</f>
        <v>0</v>
      </c>
    </row>
    <row r="24" spans="1:11" x14ac:dyDescent="0.25">
      <c r="J24" s="12" t="s">
        <v>44</v>
      </c>
      <c r="K24">
        <f>COUNTIF('2. ROSC Active'!C2:C251,J24)</f>
        <v>0</v>
      </c>
    </row>
    <row r="25" spans="1:11" x14ac:dyDescent="0.25">
      <c r="J25" s="12" t="s">
        <v>61</v>
      </c>
      <c r="K25">
        <f>COUNTIF('2. ROSC Active'!C2:C251,J25)</f>
        <v>0</v>
      </c>
    </row>
    <row r="26" spans="1:11" x14ac:dyDescent="0.25">
      <c r="J26" s="12" t="s">
        <v>46</v>
      </c>
      <c r="K26">
        <f>COUNTIF('2. ROSC Active'!C2:C251,J26)</f>
        <v>0</v>
      </c>
    </row>
    <row r="27" spans="1:11" x14ac:dyDescent="0.25">
      <c r="J27" s="12" t="s">
        <v>45</v>
      </c>
      <c r="K27">
        <f>COUNTIF('2. ROSC Active'!C2:C251,J27)</f>
        <v>0</v>
      </c>
    </row>
    <row r="28" spans="1:11" x14ac:dyDescent="0.25">
      <c r="J28" s="12" t="s">
        <v>42</v>
      </c>
      <c r="K28">
        <f>COUNTIF('2. ROSC Active'!C2:C251,J28)</f>
        <v>0</v>
      </c>
    </row>
    <row r="29" spans="1:11" x14ac:dyDescent="0.25">
      <c r="J29" s="12" t="s">
        <v>38</v>
      </c>
      <c r="K29">
        <f>COUNTIF('2. ROSC Active'!C2:C251,J29)</f>
        <v>0</v>
      </c>
    </row>
    <row r="30" spans="1:11" x14ac:dyDescent="0.25">
      <c r="J30" s="12" t="s">
        <v>39</v>
      </c>
      <c r="K30">
        <f>COUNTIF('2. ROSC Active'!C2:C251,J30)</f>
        <v>0</v>
      </c>
    </row>
    <row r="31" spans="1:11" x14ac:dyDescent="0.25">
      <c r="J31" s="12" t="s">
        <v>37</v>
      </c>
      <c r="K31">
        <f>COUNTIF('2. ROSC Active'!C2:C251,J31)</f>
        <v>0</v>
      </c>
    </row>
    <row r="32" spans="1:11" x14ac:dyDescent="0.25">
      <c r="J32" s="12" t="s">
        <v>60</v>
      </c>
      <c r="K32">
        <f>COUNTIF('2. ROSC Active'!C2:C251,J32)</f>
        <v>1</v>
      </c>
    </row>
    <row r="33" spans="10:11" x14ac:dyDescent="0.25">
      <c r="J33" s="12" t="s">
        <v>82</v>
      </c>
      <c r="K33">
        <f>COUNTIF('2. ROSC Active'!C2:C251,J33)</f>
        <v>0</v>
      </c>
    </row>
    <row r="34" spans="10:11" x14ac:dyDescent="0.25">
      <c r="J34" s="12" t="s">
        <v>75</v>
      </c>
      <c r="K34">
        <f>COUNTIF('2. ROSC Active'!C2:C251,J34)</f>
        <v>2</v>
      </c>
    </row>
    <row r="35" spans="10:11" x14ac:dyDescent="0.25">
      <c r="J35" s="12" t="s">
        <v>76</v>
      </c>
      <c r="K35">
        <f>COUNTIF('2. ROSC Active'!C2:C251,J35)</f>
        <v>27</v>
      </c>
    </row>
    <row r="36" spans="10:11" x14ac:dyDescent="0.25">
      <c r="J36" s="12" t="s">
        <v>74</v>
      </c>
      <c r="K36">
        <f>COUNTIF('2. ROSC Active'!C2:C251,J36)</f>
        <v>3</v>
      </c>
    </row>
    <row r="37" spans="10:11" x14ac:dyDescent="0.25">
      <c r="J37" s="12" t="s">
        <v>66</v>
      </c>
      <c r="K37">
        <f>COUNTIF('2. ROSC Active'!C2:C251,J37)</f>
        <v>0</v>
      </c>
    </row>
    <row r="38" spans="10:11" x14ac:dyDescent="0.25">
      <c r="J38" s="12" t="s">
        <v>19</v>
      </c>
      <c r="K38">
        <f>COUNTIF('2. ROSC Active'!C2:C251,J38)</f>
        <v>1</v>
      </c>
    </row>
    <row r="39" spans="10:11" x14ac:dyDescent="0.25">
      <c r="J39" s="12" t="s">
        <v>20</v>
      </c>
      <c r="K39">
        <f>COUNTIF('2. ROSC Active'!C2:C251,J39)</f>
        <v>2</v>
      </c>
    </row>
    <row r="40" spans="10:11" x14ac:dyDescent="0.25">
      <c r="J40" s="12" t="s">
        <v>18</v>
      </c>
      <c r="K40">
        <f>COUNTIF('2. ROSC Active'!C2:C251,J40)</f>
        <v>0</v>
      </c>
    </row>
    <row r="41" spans="10:11" x14ac:dyDescent="0.25">
      <c r="J41" s="12" t="s">
        <v>72</v>
      </c>
      <c r="K41">
        <f>COUNTIF('2. ROSC Active'!C2:C251,J41)</f>
        <v>0</v>
      </c>
    </row>
    <row r="42" spans="10:11" x14ac:dyDescent="0.25">
      <c r="J42" s="12" t="s">
        <v>84</v>
      </c>
      <c r="K42">
        <f>COUNTIF('2. ROSC Active'!C2:C251,J42)</f>
        <v>4</v>
      </c>
    </row>
    <row r="43" spans="10:11" x14ac:dyDescent="0.25">
      <c r="J43" s="12" t="s">
        <v>81</v>
      </c>
      <c r="K43">
        <f>COUNTIF('2. ROSC Active'!C2:C251,J43)</f>
        <v>30</v>
      </c>
    </row>
    <row r="44" spans="10:11" x14ac:dyDescent="0.25">
      <c r="J44" s="12" t="s">
        <v>71</v>
      </c>
      <c r="K44">
        <f>COUNTIF('2. ROSC Active'!C2:C251,J44)</f>
        <v>0</v>
      </c>
    </row>
    <row r="45" spans="10:11" x14ac:dyDescent="0.25">
      <c r="J45" s="12" t="s">
        <v>80</v>
      </c>
      <c r="K45">
        <f>COUNTIF('2. ROSC Active'!C2:C251,J45)</f>
        <v>0</v>
      </c>
    </row>
    <row r="46" spans="10:11" x14ac:dyDescent="0.25">
      <c r="J46" s="12" t="s">
        <v>58</v>
      </c>
      <c r="K46">
        <f>COUNTIF('2. ROSC Active'!C2:C251,J46)</f>
        <v>0</v>
      </c>
    </row>
    <row r="47" spans="10:11" x14ac:dyDescent="0.25">
      <c r="J47" s="12" t="s">
        <v>32</v>
      </c>
      <c r="K47">
        <f>COUNTIF('2. ROSC Active'!C2:C251,J47)</f>
        <v>0</v>
      </c>
    </row>
    <row r="48" spans="10:11" x14ac:dyDescent="0.25">
      <c r="J48" s="12" t="s">
        <v>31</v>
      </c>
      <c r="K48">
        <f>COUNTIF('2. ROSC Active'!C2:C251,J48)</f>
        <v>0</v>
      </c>
    </row>
    <row r="49" spans="10:11" x14ac:dyDescent="0.25">
      <c r="J49" s="12" t="s">
        <v>41</v>
      </c>
      <c r="K49">
        <f>COUNTIF('2. ROSC Active'!C2:C251,J49)</f>
        <v>2</v>
      </c>
    </row>
    <row r="50" spans="10:11" x14ac:dyDescent="0.25">
      <c r="J50" s="12" t="s">
        <v>48</v>
      </c>
      <c r="K50">
        <f>COUNTIF('2. ROSC Active'!C2:C251,J50)</f>
        <v>0</v>
      </c>
    </row>
    <row r="51" spans="10:11" x14ac:dyDescent="0.25">
      <c r="J51" s="12" t="s">
        <v>63</v>
      </c>
      <c r="K51">
        <f>COUNTIF('2. ROSC Active'!C2:C251,J51)</f>
        <v>1</v>
      </c>
    </row>
    <row r="52" spans="10:11" x14ac:dyDescent="0.25">
      <c r="J52" s="12" t="s">
        <v>53</v>
      </c>
      <c r="K52">
        <f>COUNTIF('2. ROSC Active'!C2:C251,J52)</f>
        <v>0</v>
      </c>
    </row>
    <row r="53" spans="10:11" x14ac:dyDescent="0.25">
      <c r="J53" s="12" t="s">
        <v>65</v>
      </c>
      <c r="K53">
        <f>COUNTIF('2. ROSC Active'!C2:C251,J53)</f>
        <v>0</v>
      </c>
    </row>
    <row r="55" spans="10:11" x14ac:dyDescent="0.25">
      <c r="J55" s="12" t="s">
        <v>88</v>
      </c>
      <c r="K55">
        <f>SUM(K2:K53)</f>
        <v>79</v>
      </c>
    </row>
    <row r="56" spans="10:11" x14ac:dyDescent="0.25">
      <c r="J56" s="12" t="s">
        <v>87</v>
      </c>
      <c r="K56">
        <f>COUNTIF(K2:K53, "&gt;0")</f>
        <v>15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20" ma:contentTypeDescription="Create a new document." ma:contentTypeScope="" ma:versionID="f88987b7b7159f1a98b450c4fe1a5fcd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ed5d2d981ee420546beda955534cb85c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0FD1CEC-145E-4C21-AD9A-F2C6832B2ABF}"/>
</file>

<file path=customXml/itemProps2.xml><?xml version="1.0" encoding="utf-8"?>
<ds:datastoreItem xmlns:ds="http://schemas.openxmlformats.org/officeDocument/2006/customXml" ds:itemID="{2A5A0F6A-EF68-4E35-9E66-67B1F8B37F2C}"/>
</file>

<file path=customXml/itemProps3.xml><?xml version="1.0" encoding="utf-8"?>
<ds:datastoreItem xmlns:ds="http://schemas.openxmlformats.org/officeDocument/2006/customXml" ds:itemID="{6058FD4B-D3FA-4CAA-BE3E-F07E879F72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Yvonne Orr</cp:lastModifiedBy>
  <cp:lastPrinted>2022-06-10T23:39:20Z</cp:lastPrinted>
  <dcterms:created xsi:type="dcterms:W3CDTF">2022-05-19T17:55:56Z</dcterms:created>
  <dcterms:modified xsi:type="dcterms:W3CDTF">2025-08-04T22:09:21Z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