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6dba91a541b85e/2015/YORR Consulting/ROSC/FY25/Deliverables/Membership Roster/"/>
    </mc:Choice>
  </mc:AlternateContent>
  <xr:revisionPtr revIDLastSave="315" documentId="8_{41C5A4D3-84DC-4531-B7F3-7CB07B403E87}" xr6:coauthVersionLast="47" xr6:coauthVersionMax="47" xr10:uidLastSave="{1B30C55D-A842-4EEB-915B-A5B2AF97F3F6}"/>
  <bookViews>
    <workbookView xWindow="-108" yWindow="-108" windowWidth="23256" windowHeight="12456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<sst xmlns="http://schemas.openxmlformats.org/spreadsheetml/2006/main" count="393" uniqueCount="216">
  <si>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</si>
  <si>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</si>
  <si>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</si>
  <si>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</si>
  <si>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</si>
  <si>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</si>
  <si>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</si>
  <si>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</si>
  <si>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</si>
  <si>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</si>
  <si>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</si>
  <si>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</si>
  <si>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</si>
  <si>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</si>
  <si>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</si>
  <si>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</si>
  <si>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</si>
  <si>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</si>
  <si>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</si>
  <si>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</si>
  <si>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</si>
  <si>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</si>
  <si>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</si>
  <si>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</si>
  <si>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</si>
  <si>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</si>
  <si>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</si>
  <si>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</si>
  <si>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</si>
  <si>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</si>
  <si>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</si>
  <si>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</si>
  <si>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</si>
  <si>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</si>
  <si>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</si>
  <si>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</si>
  <si>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</si>
  <si>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</si>
  <si>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</si>
  <si>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</si>
  <si>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</si>
  <si>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</si>
  <si>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</si>
  <si>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</si>
  <si>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</si>
  <si>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</si>
  <si>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</si>
  <si>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</si>
  <si>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</si>
  <si>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</si>
  <si>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</si>
  <si>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</si>
  <si>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</si>
  <si>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</si>
  <si>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</si>
  <si>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</si>
  <si>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</si>
  <si>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</si>
  <si>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</si>
  <si>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</si>
  <si>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</si>
  <si>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</si>
  <si>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</si>
  <si>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</si>
  <si>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</si>
  <si>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</si>
  <si>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</si>
  <si>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</si>
  <si>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</si>
  <si>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</si>
  <si>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</si>
  <si>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</si>
  <si>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</si>
  <si>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</si>
  <si>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</si>
  <si>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</si>
  <si>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</si>
  <si>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</si>
  <si>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</si>
  <si>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</si>
  <si>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</si>
  <si>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</si>
  <si>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</si>
  <si>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</si>
  <si>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</si>
  <si>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</si>
  <si>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</si>
  <si>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</si>
  <si>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</si>
  <si>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</si>
  <si>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</si>
  <si>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</si>
  <si>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</si>
  <si>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</si>
  <si>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</si>
  <si>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</si>
  <si>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</si>
  <si>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</si>
  <si>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</si>
  <si>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</si>
  <si>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</si>
  <si>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</si>
  <si>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Angelia F. Smith</t>
  </si>
  <si>
    <t>Cornerstone CDC</t>
  </si>
  <si>
    <t>Yvonne M. Orr</t>
  </si>
  <si>
    <t>ICSC</t>
  </si>
  <si>
    <t>Kathryn Straniero</t>
  </si>
  <si>
    <t>Together We Cope</t>
  </si>
  <si>
    <t>Denise Jones</t>
  </si>
  <si>
    <t>Tender Touch, Inc</t>
  </si>
  <si>
    <t>Zion Richardson</t>
  </si>
  <si>
    <t>Ideal Foundation</t>
  </si>
  <si>
    <t>Capucine Walls</t>
  </si>
  <si>
    <t>Kamil Walton</t>
  </si>
  <si>
    <t>Leonard Noble</t>
  </si>
  <si>
    <t>Lamont J. Wallace, Jr.</t>
  </si>
  <si>
    <t>Funeral Home</t>
  </si>
  <si>
    <t>Leslie Durr</t>
  </si>
  <si>
    <t>UIC Health</t>
  </si>
  <si>
    <t>Marianne Bithos</t>
  </si>
  <si>
    <t>NAMI</t>
  </si>
  <si>
    <t>Christine Cornacchia</t>
  </si>
  <si>
    <t>Souheir Rahman</t>
  </si>
  <si>
    <t>Andrea Coletta</t>
  </si>
  <si>
    <t>Denise Holman</t>
  </si>
  <si>
    <t>Cook Cty Dept Health</t>
  </si>
  <si>
    <t>Isaac Marufo</t>
  </si>
  <si>
    <t>Neesha Stringfellow</t>
  </si>
  <si>
    <t>Will Cty Grundy ROSC</t>
  </si>
  <si>
    <t>Nikolas Sundberg</t>
  </si>
  <si>
    <t>NAMI South Suburbs</t>
  </si>
  <si>
    <t>Bridgett Carter</t>
  </si>
  <si>
    <t>Consultant/Former State Health Director</t>
  </si>
  <si>
    <t>Yasmeen Hismeh</t>
  </si>
  <si>
    <t>Katie Huffman</t>
  </si>
  <si>
    <t>Latrina Silas</t>
  </si>
  <si>
    <t>IL Family Resource Ctr</t>
  </si>
  <si>
    <t>Maya Hardy</t>
  </si>
  <si>
    <t>Pk Forest Trustee/UWMC</t>
  </si>
  <si>
    <t>Dr. Michelle Ferraro</t>
  </si>
  <si>
    <t>TWC/Bremen Township</t>
  </si>
  <si>
    <t>Jasmine Atkins</t>
  </si>
  <si>
    <t>Kenneth Brown</t>
  </si>
  <si>
    <t>Proactive Community Svc</t>
  </si>
  <si>
    <t>Eula Burge</t>
  </si>
  <si>
    <t>Sam Hill</t>
  </si>
  <si>
    <t>Kirby Rehab</t>
  </si>
  <si>
    <t>Darrien Watson</t>
  </si>
  <si>
    <t>Stability Services</t>
  </si>
  <si>
    <t>Betty M</t>
  </si>
  <si>
    <t>Jordan Steward</t>
  </si>
  <si>
    <t xml:space="preserve">ICSC </t>
  </si>
  <si>
    <t>Sgt. Assata Olugbala</t>
  </si>
  <si>
    <t>Glenn Knox</t>
  </si>
  <si>
    <t>Myron Graham</t>
  </si>
  <si>
    <t>So Suburban Council on Alcoholism</t>
  </si>
  <si>
    <t>Eric Hernancdez</t>
  </si>
  <si>
    <t>Terrence Houston</t>
  </si>
  <si>
    <t>Keylon Vaughn</t>
  </si>
  <si>
    <t>Michael Jackson</t>
  </si>
  <si>
    <t>David Parcher</t>
  </si>
  <si>
    <t>Destiny Catthouse</t>
  </si>
  <si>
    <t>Raqwar Dixon</t>
  </si>
  <si>
    <t>Angelo Chalmers</t>
  </si>
  <si>
    <t>Cory Parker</t>
  </si>
  <si>
    <t>Enycee McGrregor</t>
  </si>
  <si>
    <t>Sharon Wright</t>
  </si>
  <si>
    <t>Genneesha Robinson</t>
  </si>
  <si>
    <t>Issac Logan</t>
  </si>
  <si>
    <t>Ronald Brotzcosch</t>
  </si>
  <si>
    <t>Trumaine Roberson</t>
  </si>
  <si>
    <t>Coree Banks</t>
  </si>
  <si>
    <t>Elouise Robinson</t>
  </si>
  <si>
    <t>David Underwood</t>
  </si>
  <si>
    <t>Jonathan Lott</t>
  </si>
  <si>
    <t>Quincy Wright</t>
  </si>
  <si>
    <t>Ester Viverette</t>
  </si>
  <si>
    <t>Toni Alexander</t>
  </si>
  <si>
    <t>Ronald Bratcher</t>
  </si>
  <si>
    <t>Ed Boone</t>
  </si>
  <si>
    <t>West Side ROSC</t>
  </si>
  <si>
    <t>James Hoskins</t>
  </si>
  <si>
    <t>Felicia Houston</t>
  </si>
  <si>
    <t>Mental Health Consult</t>
  </si>
  <si>
    <t>Lori Dill</t>
  </si>
  <si>
    <t>Left for Grad School</t>
  </si>
  <si>
    <t>April Thompson</t>
  </si>
  <si>
    <t>May Salman (passed 3/25)</t>
  </si>
  <si>
    <t>Yolanda Johnson</t>
  </si>
  <si>
    <t>Jaylen Smith</t>
  </si>
  <si>
    <t>Mikiel Gadol</t>
  </si>
  <si>
    <t>Chairman Fred Hampton, Jr</t>
  </si>
  <si>
    <t>Jamil Muhammad</t>
  </si>
  <si>
    <t>Consuelo Allen</t>
  </si>
  <si>
    <t>Dion Catlett</t>
  </si>
  <si>
    <t>John D. Edwards, III</t>
  </si>
  <si>
    <t>Aaron Adenix</t>
  </si>
  <si>
    <t>Marquitta Cross</t>
  </si>
  <si>
    <t>Nasik Yosef Ben-Israel</t>
  </si>
  <si>
    <t>Leroy Williams</t>
  </si>
  <si>
    <t>Glenise Story</t>
  </si>
  <si>
    <t>Elaine Roberson</t>
  </si>
  <si>
    <t>Arnetta Vance</t>
  </si>
  <si>
    <t>Jon D. Mooney, Jr.</t>
  </si>
  <si>
    <t>Brandon Collymore</t>
  </si>
  <si>
    <t>Myron Wesley</t>
  </si>
  <si>
    <t>D Money Tradings</t>
  </si>
  <si>
    <t>Elite House of Sober Living</t>
  </si>
  <si>
    <t>Angel Marquez</t>
  </si>
  <si>
    <t>Shawn Taylor</t>
  </si>
  <si>
    <t>Robert Ross</t>
  </si>
  <si>
    <t>Ahrield Yasharel</t>
  </si>
  <si>
    <t>Jermiah Wallace</t>
  </si>
  <si>
    <t>Jihad Nabawi</t>
  </si>
  <si>
    <t>PLE</t>
  </si>
  <si>
    <t>C.R.O.E.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</si>
</sst>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59765625" customWidth="1"/>
  </cols>
  <sheetData>
    <row r="1" spans="1:2" ht="33" customHeight="1" x14ac:dyDescent="0.3">
      <c r="A1" s="5" t="s">
        <v>1</v>
      </c>
      <c r="B1" s="13"/>
    </row>
    <row r="2" spans="1:2" ht="33" customHeight="1" x14ac:dyDescent="0.3">
      <c r="A2" s="2" t="s">
        <v>2</v>
      </c>
      <c r="B2" s="14"/>
    </row>
    <row r="3" spans="1:2" ht="33" customHeight="1" x14ac:dyDescent="0.3">
      <c r="A3" s="5" t="s">
        <v>3</v>
      </c>
      <c r="B3" s="13"/>
    </row>
    <row r="4" spans="1:2" ht="33" customHeight="1" x14ac:dyDescent="0.3">
      <c r="A4" s="2" t="s">
        <v>13</v>
      </c>
      <c r="B4" s="14"/>
    </row>
    <row r="5" spans="1:2" ht="33" customHeight="1" x14ac:dyDescent="0.3">
      <c r="A5" s="5" t="s">
        <v>14</v>
      </c>
      <c r="B5" s="13"/>
    </row>
    <row r="6" spans="1:2" ht="33" customHeight="1" x14ac:dyDescent="0.3">
      <c r="A6" s="2" t="s">
        <v>15</v>
      </c>
      <c r="B6" s="14"/>
    </row>
    <row r="7" spans="1:2" ht="33" customHeight="1" x14ac:dyDescent="0.3">
      <c r="A7" s="5" t="s">
        <v>12</v>
      </c>
      <c r="B7" s="13"/>
    </row>
    <row r="8" spans="1:2" ht="33" customHeight="1" x14ac:dyDescent="0.3">
      <c r="A8" s="3" t="s">
        <v>11</v>
      </c>
      <c r="B8" s="14"/>
    </row>
    <row r="9" spans="1:2" ht="33" customHeight="1" x14ac:dyDescent="0.3">
      <c r="A9" s="5" t="s">
        <v>4</v>
      </c>
      <c r="B9" s="13"/>
    </row>
    <row r="10" spans="1:2" ht="33" customHeight="1" x14ac:dyDescent="0.3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57" zoomScale="69" zoomScaleNormal="112" workbookViewId="0">
      <selection activeCell="N66" sqref="N66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296875" style="19" customWidth="1"/>
    <col min="4" max="4" width="21.5" style="19" customWidth="1"/>
    <col min="5" max="5" width="6.8984375" style="19" customWidth="1"/>
    <col min="6" max="6" width="7.3984375" style="19" customWidth="1"/>
    <col min="7" max="9" width="7.0976562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1.8984375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8" thickBot="1" x14ac:dyDescent="0.35">
      <c r="A2" s="16" t="s">
        <v>102</v>
      </c>
      <c r="B2" s="18">
        <v>44013</v>
      </c>
      <c r="C2" s="24" t="s">
        <v>81</v>
      </c>
      <c r="D2" s="16" t="s">
        <v>103</v>
      </c>
      <c r="E2" s="15">
        <v>1</v>
      </c>
      <c r="F2" s="15">
        <v>1</v>
      </c>
      <c r="G2" s="15">
        <v>1</v>
      </c>
      <c r="H2" s="15">
        <v>1</v>
      </c>
      <c r="I2" s="15"/>
      <c r="J2" s="15"/>
      <c r="K2" s="15">
        <v>1</v>
      </c>
      <c r="L2" s="15">
        <v>1</v>
      </c>
      <c r="M2" s="15">
        <v>1</v>
      </c>
      <c r="N2" s="15"/>
      <c r="O2" s="15"/>
      <c r="P2" s="15"/>
      <c r="Q2" s="4">
        <f>SUM(E2:P2)</f>
        <v>7</v>
      </c>
      <c r="R2" s="25"/>
    </row>
    <row r="3" spans="1:18" ht="31.8" thickBot="1" x14ac:dyDescent="0.35">
      <c r="A3" s="16" t="s">
        <v>104</v>
      </c>
      <c r="B3" s="18">
        <v>44013</v>
      </c>
      <c r="C3" s="24" t="s">
        <v>81</v>
      </c>
      <c r="D3" s="16" t="s">
        <v>105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/>
      <c r="O3" s="15"/>
      <c r="P3" s="15"/>
      <c r="Q3" s="4">
        <f>SUM(E3:P3)</f>
        <v>9</v>
      </c>
      <c r="R3" s="25"/>
    </row>
    <row r="4" spans="1:18" ht="31.8" thickBot="1" x14ac:dyDescent="0.35">
      <c r="A4" s="16" t="s">
        <v>106</v>
      </c>
      <c r="B4" s="18">
        <v>44743</v>
      </c>
      <c r="C4" s="24" t="s">
        <v>81</v>
      </c>
      <c r="D4" s="16" t="s">
        <v>107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/>
      <c r="O4" s="15"/>
      <c r="P4" s="15"/>
      <c r="Q4" s="4">
        <f t="shared" ref="Q4:Q67" si="0">SUM(E4:P4)</f>
        <v>9</v>
      </c>
      <c r="R4" s="25"/>
    </row>
    <row r="5" spans="1:18" ht="16.2" thickBot="1" x14ac:dyDescent="0.35">
      <c r="A5" s="16" t="s">
        <v>108</v>
      </c>
      <c r="B5" s="18">
        <v>44743</v>
      </c>
      <c r="C5" s="24" t="s">
        <v>74</v>
      </c>
      <c r="D5" s="16" t="s">
        <v>109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/>
      <c r="O5" s="15"/>
      <c r="P5" s="15"/>
      <c r="Q5" s="4">
        <f t="shared" si="0"/>
        <v>9</v>
      </c>
      <c r="R5" s="25"/>
    </row>
    <row r="6" spans="1:18" ht="31.8" thickBot="1" x14ac:dyDescent="0.35">
      <c r="A6" s="16" t="s">
        <v>110</v>
      </c>
      <c r="B6" s="18">
        <v>44378</v>
      </c>
      <c r="C6" s="24" t="s">
        <v>20</v>
      </c>
      <c r="D6" s="16" t="s">
        <v>111</v>
      </c>
      <c r="E6" s="15">
        <v>1</v>
      </c>
      <c r="F6" s="15">
        <v>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2</v>
      </c>
      <c r="R6" s="25" t="s">
        <v>185</v>
      </c>
    </row>
    <row r="7" spans="1:18" ht="31.8" thickBot="1" x14ac:dyDescent="0.35">
      <c r="A7" s="16" t="s">
        <v>112</v>
      </c>
      <c r="B7" s="18">
        <v>44041</v>
      </c>
      <c r="C7" s="24" t="s">
        <v>81</v>
      </c>
      <c r="D7" s="16" t="s">
        <v>103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/>
      <c r="O7" s="15"/>
      <c r="P7" s="15"/>
      <c r="Q7" s="4">
        <f t="shared" si="0"/>
        <v>9</v>
      </c>
      <c r="R7" s="25"/>
    </row>
    <row r="8" spans="1:18" ht="31.8" thickBot="1" x14ac:dyDescent="0.35">
      <c r="A8" s="16" t="s">
        <v>113</v>
      </c>
      <c r="B8" s="18">
        <v>44041</v>
      </c>
      <c r="C8" s="24" t="s">
        <v>81</v>
      </c>
      <c r="D8" s="16" t="s">
        <v>103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/>
      <c r="O8" s="15"/>
      <c r="P8" s="15"/>
      <c r="Q8" s="4">
        <f t="shared" si="0"/>
        <v>9</v>
      </c>
      <c r="R8" s="25"/>
    </row>
    <row r="9" spans="1:18" ht="31.8" thickBot="1" x14ac:dyDescent="0.35">
      <c r="A9" s="16" t="s">
        <v>186</v>
      </c>
      <c r="B9" s="18">
        <v>44041</v>
      </c>
      <c r="C9" s="24" t="s">
        <v>81</v>
      </c>
      <c r="D9" s="16" t="s">
        <v>103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/>
      <c r="O9" s="15"/>
      <c r="P9" s="15"/>
      <c r="Q9" s="4">
        <f t="shared" si="0"/>
        <v>9</v>
      </c>
      <c r="R9" s="25"/>
    </row>
    <row r="10" spans="1:18" ht="16.2" thickBot="1" x14ac:dyDescent="0.35">
      <c r="A10" s="16" t="s">
        <v>114</v>
      </c>
      <c r="B10" s="18">
        <v>44041</v>
      </c>
      <c r="C10" s="24" t="s">
        <v>74</v>
      </c>
      <c r="D10" s="16" t="s">
        <v>103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/>
      <c r="O10" s="15"/>
      <c r="P10" s="15"/>
      <c r="Q10" s="4">
        <f t="shared" si="0"/>
        <v>9</v>
      </c>
      <c r="R10" s="25"/>
    </row>
    <row r="11" spans="1:18" ht="31.8" thickBot="1" x14ac:dyDescent="0.35">
      <c r="A11" s="16" t="s">
        <v>115</v>
      </c>
      <c r="B11" s="18">
        <v>44743</v>
      </c>
      <c r="C11" s="24" t="s">
        <v>56</v>
      </c>
      <c r="D11" s="16" t="s">
        <v>116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/>
      <c r="M11" s="15">
        <v>1</v>
      </c>
      <c r="N11" s="15"/>
      <c r="O11" s="15"/>
      <c r="P11" s="15"/>
      <c r="Q11" s="4">
        <f t="shared" si="0"/>
        <v>8</v>
      </c>
      <c r="R11" s="25"/>
    </row>
    <row r="12" spans="1:18" ht="31.8" thickBot="1" x14ac:dyDescent="0.35">
      <c r="A12" s="16" t="s">
        <v>123</v>
      </c>
      <c r="B12" s="18">
        <v>45337</v>
      </c>
      <c r="C12" s="24" t="s">
        <v>81</v>
      </c>
      <c r="D12" s="16" t="s">
        <v>107</v>
      </c>
      <c r="E12" s="15">
        <v>1</v>
      </c>
      <c r="F12" s="15">
        <v>1</v>
      </c>
      <c r="G12" s="15"/>
      <c r="H12" s="15"/>
      <c r="I12" s="15"/>
      <c r="J12" s="15"/>
      <c r="K12" s="15">
        <v>1</v>
      </c>
      <c r="L12" s="15">
        <v>1</v>
      </c>
      <c r="M12" s="15">
        <v>1</v>
      </c>
      <c r="N12" s="15"/>
      <c r="O12" s="15"/>
      <c r="P12" s="15"/>
      <c r="Q12" s="4">
        <f t="shared" si="0"/>
        <v>5</v>
      </c>
      <c r="R12" s="25"/>
    </row>
    <row r="13" spans="1:18" ht="31.8" thickBot="1" x14ac:dyDescent="0.35">
      <c r="A13" s="16" t="s">
        <v>127</v>
      </c>
      <c r="B13" s="18">
        <v>45383</v>
      </c>
      <c r="C13" s="24" t="s">
        <v>20</v>
      </c>
      <c r="D13" s="16" t="s">
        <v>128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/>
      <c r="O13" s="15"/>
      <c r="P13" s="15"/>
      <c r="Q13" s="4">
        <f t="shared" si="0"/>
        <v>9</v>
      </c>
      <c r="R13" s="25"/>
    </row>
    <row r="14" spans="1:18" ht="16.2" thickBot="1" x14ac:dyDescent="0.35">
      <c r="A14" s="16" t="s">
        <v>149</v>
      </c>
      <c r="B14" s="18">
        <v>44013</v>
      </c>
      <c r="C14" s="24" t="s">
        <v>63</v>
      </c>
      <c r="D14" s="16" t="s">
        <v>109</v>
      </c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/>
    </row>
    <row r="15" spans="1:18" ht="31.8" thickBot="1" x14ac:dyDescent="0.35">
      <c r="A15" s="16" t="s">
        <v>129</v>
      </c>
      <c r="B15" s="18">
        <v>45378</v>
      </c>
      <c r="C15" s="24" t="s">
        <v>20</v>
      </c>
      <c r="D15" s="16" t="s">
        <v>130</v>
      </c>
      <c r="E15" s="15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1</v>
      </c>
      <c r="R15" s="25"/>
    </row>
    <row r="16" spans="1:18" ht="31.8" thickBot="1" x14ac:dyDescent="0.35">
      <c r="A16" s="16" t="s">
        <v>131</v>
      </c>
      <c r="B16" s="18">
        <v>45224</v>
      </c>
      <c r="C16" s="24" t="s">
        <v>81</v>
      </c>
      <c r="D16" s="16" t="s">
        <v>132</v>
      </c>
      <c r="E16" s="15">
        <v>1</v>
      </c>
      <c r="F16" s="15">
        <v>1</v>
      </c>
      <c r="G16" s="15">
        <v>1</v>
      </c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/>
      <c r="N16" s="15"/>
      <c r="O16" s="15"/>
      <c r="P16" s="15"/>
      <c r="Q16" s="4">
        <f t="shared" si="0"/>
        <v>8</v>
      </c>
      <c r="R16" s="25"/>
    </row>
    <row r="17" spans="1:18" ht="31.8" thickBot="1" x14ac:dyDescent="0.35">
      <c r="A17" s="16" t="s">
        <v>147</v>
      </c>
      <c r="B17" s="18">
        <v>45560</v>
      </c>
      <c r="C17" s="24" t="s">
        <v>81</v>
      </c>
      <c r="D17" s="16" t="s">
        <v>148</v>
      </c>
      <c r="E17" s="15"/>
      <c r="F17" s="15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8" thickBot="1" x14ac:dyDescent="0.35">
      <c r="A18" s="16" t="s">
        <v>133</v>
      </c>
      <c r="B18" s="18">
        <v>45504</v>
      </c>
      <c r="C18" s="24" t="s">
        <v>81</v>
      </c>
      <c r="D18" s="16" t="s">
        <v>107</v>
      </c>
      <c r="E18" s="15">
        <v>1</v>
      </c>
      <c r="F18" s="15"/>
      <c r="G18" s="15">
        <v>1</v>
      </c>
      <c r="H18" s="15"/>
      <c r="I18" s="15"/>
      <c r="J18" s="15">
        <v>1</v>
      </c>
      <c r="K18" s="15">
        <v>1</v>
      </c>
      <c r="L18" s="15">
        <v>1</v>
      </c>
      <c r="M18" s="15">
        <v>1</v>
      </c>
      <c r="N18" s="15"/>
      <c r="O18" s="15"/>
      <c r="P18" s="15"/>
      <c r="Q18" s="4">
        <f t="shared" si="0"/>
        <v>6</v>
      </c>
      <c r="R18" s="25"/>
    </row>
    <row r="19" spans="1:18" ht="31.8" thickBot="1" x14ac:dyDescent="0.35">
      <c r="A19" s="16" t="s">
        <v>117</v>
      </c>
      <c r="B19" s="18">
        <v>45139</v>
      </c>
      <c r="C19" s="24" t="s">
        <v>50</v>
      </c>
      <c r="D19" s="16" t="s">
        <v>118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2" thickBot="1" x14ac:dyDescent="0.35">
      <c r="A20" s="16" t="s">
        <v>119</v>
      </c>
      <c r="B20" s="18">
        <v>44501</v>
      </c>
      <c r="C20" s="24" t="s">
        <v>78</v>
      </c>
      <c r="D20" s="16" t="s">
        <v>120</v>
      </c>
      <c r="E20" s="15">
        <v>1</v>
      </c>
      <c r="F20" s="15"/>
      <c r="G20" s="15">
        <v>1</v>
      </c>
      <c r="H20" s="15"/>
      <c r="I20" s="15"/>
      <c r="J20" s="15">
        <v>1</v>
      </c>
      <c r="K20" s="15">
        <v>1</v>
      </c>
      <c r="L20" s="15">
        <v>1</v>
      </c>
      <c r="M20" s="15">
        <v>1</v>
      </c>
      <c r="N20" s="15"/>
      <c r="O20" s="15"/>
      <c r="P20" s="15"/>
      <c r="Q20" s="4">
        <f t="shared" si="0"/>
        <v>6</v>
      </c>
      <c r="R20" s="25"/>
    </row>
    <row r="21" spans="1:18" ht="31.8" thickBot="1" x14ac:dyDescent="0.35">
      <c r="A21" s="16" t="s">
        <v>121</v>
      </c>
      <c r="B21" s="18">
        <v>45337</v>
      </c>
      <c r="C21" s="24" t="s">
        <v>81</v>
      </c>
      <c r="D21" s="16" t="s">
        <v>107</v>
      </c>
      <c r="E21" s="15">
        <v>1</v>
      </c>
      <c r="F21" s="15">
        <v>1</v>
      </c>
      <c r="G21" s="15">
        <v>1</v>
      </c>
      <c r="H21" s="15">
        <v>1</v>
      </c>
      <c r="I21" s="15"/>
      <c r="J21" s="15">
        <v>1</v>
      </c>
      <c r="K21" s="15">
        <v>1</v>
      </c>
      <c r="L21" s="15">
        <v>1</v>
      </c>
      <c r="M21" s="15">
        <v>1</v>
      </c>
      <c r="N21" s="15"/>
      <c r="O21" s="15"/>
      <c r="P21" s="15"/>
      <c r="Q21" s="4">
        <f t="shared" si="0"/>
        <v>8</v>
      </c>
      <c r="R21" s="25"/>
    </row>
    <row r="22" spans="1:18" ht="31.8" thickBot="1" x14ac:dyDescent="0.35">
      <c r="A22" s="16" t="s">
        <v>122</v>
      </c>
      <c r="B22" s="18">
        <v>45337</v>
      </c>
      <c r="C22" s="24" t="s">
        <v>81</v>
      </c>
      <c r="D22" s="16" t="s">
        <v>107</v>
      </c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/>
      <c r="O22" s="15"/>
      <c r="P22" s="15"/>
      <c r="Q22" s="4">
        <f t="shared" si="0"/>
        <v>9</v>
      </c>
      <c r="R22" s="25"/>
    </row>
    <row r="23" spans="1:18" ht="31.8" thickBot="1" x14ac:dyDescent="0.35">
      <c r="A23" s="16" t="s">
        <v>139</v>
      </c>
      <c r="B23" s="18">
        <v>45031</v>
      </c>
      <c r="C23" s="24" t="s">
        <v>81</v>
      </c>
      <c r="D23" s="16" t="s">
        <v>140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2" thickBot="1" x14ac:dyDescent="0.35">
      <c r="A24" s="16" t="s">
        <v>141</v>
      </c>
      <c r="B24" s="18">
        <v>45474</v>
      </c>
      <c r="C24" s="24" t="s">
        <v>63</v>
      </c>
      <c r="D24" s="16" t="s">
        <v>105</v>
      </c>
      <c r="E24" s="15">
        <v>1</v>
      </c>
      <c r="F24" s="15">
        <v>1</v>
      </c>
      <c r="G24" s="15">
        <v>1</v>
      </c>
      <c r="H24" s="15"/>
      <c r="I24" s="15">
        <v>1</v>
      </c>
      <c r="J24" s="15"/>
      <c r="K24" s="15"/>
      <c r="L24" s="15"/>
      <c r="M24" s="15">
        <v>1</v>
      </c>
      <c r="N24" s="15"/>
      <c r="O24" s="15"/>
      <c r="P24" s="15"/>
      <c r="Q24" s="4">
        <f t="shared" si="0"/>
        <v>5</v>
      </c>
      <c r="R24" s="25"/>
    </row>
    <row r="25" spans="1:18" ht="31.8" thickBot="1" x14ac:dyDescent="0.35">
      <c r="A25" s="16" t="s">
        <v>188</v>
      </c>
      <c r="B25" s="18">
        <v>45560</v>
      </c>
      <c r="C25" s="24" t="s">
        <v>81</v>
      </c>
      <c r="D25" s="16" t="s">
        <v>103</v>
      </c>
      <c r="E25" s="15"/>
      <c r="F25" s="15">
        <v>1</v>
      </c>
      <c r="G25" s="15">
        <v>1</v>
      </c>
      <c r="H25" s="15"/>
      <c r="I25" s="15"/>
      <c r="J25" s="15"/>
      <c r="K25" s="15"/>
      <c r="L25" s="15">
        <v>1</v>
      </c>
      <c r="M25" s="15"/>
      <c r="N25" s="15"/>
      <c r="O25" s="15"/>
      <c r="P25" s="15"/>
      <c r="Q25" s="4">
        <f t="shared" si="0"/>
        <v>3</v>
      </c>
      <c r="R25" s="25"/>
    </row>
    <row r="26" spans="1:18" ht="31.8" thickBot="1" x14ac:dyDescent="0.35">
      <c r="A26" s="16" t="s">
        <v>124</v>
      </c>
      <c r="B26" s="18">
        <v>45406</v>
      </c>
      <c r="C26" s="24" t="s">
        <v>29</v>
      </c>
      <c r="D26" s="16" t="s">
        <v>125</v>
      </c>
      <c r="E26" s="15">
        <v>1</v>
      </c>
      <c r="F26" s="15"/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2</v>
      </c>
      <c r="R26" s="25"/>
    </row>
    <row r="27" spans="1:18" ht="31.8" thickBot="1" x14ac:dyDescent="0.35">
      <c r="A27" s="16" t="s">
        <v>126</v>
      </c>
      <c r="B27" s="18">
        <v>45377</v>
      </c>
      <c r="C27" s="24" t="s">
        <v>29</v>
      </c>
      <c r="D27" s="16" t="s">
        <v>125</v>
      </c>
      <c r="E27" s="15">
        <v>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1</v>
      </c>
      <c r="R27" s="25"/>
    </row>
    <row r="28" spans="1:18" ht="31.8" thickBot="1" x14ac:dyDescent="0.35">
      <c r="A28" s="16" t="s">
        <v>134</v>
      </c>
      <c r="B28" s="18">
        <v>45224</v>
      </c>
      <c r="C28" s="24" t="s">
        <v>81</v>
      </c>
      <c r="D28" s="16" t="s">
        <v>107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/>
      <c r="M28" s="15"/>
      <c r="N28" s="15"/>
      <c r="O28" s="15"/>
      <c r="P28" s="15"/>
      <c r="Q28" s="4">
        <f t="shared" si="0"/>
        <v>7</v>
      </c>
      <c r="R28" s="25"/>
    </row>
    <row r="29" spans="1:18" ht="31.8" thickBot="1" x14ac:dyDescent="0.35">
      <c r="A29" s="16" t="s">
        <v>135</v>
      </c>
      <c r="B29" s="18">
        <v>45504</v>
      </c>
      <c r="C29" s="24" t="s">
        <v>19</v>
      </c>
      <c r="D29" s="16" t="s">
        <v>136</v>
      </c>
      <c r="E29" s="15">
        <v>1</v>
      </c>
      <c r="F29" s="15"/>
      <c r="G29" s="15">
        <v>1</v>
      </c>
      <c r="H29" s="15">
        <v>1</v>
      </c>
      <c r="I29" s="15"/>
      <c r="J29" s="15">
        <v>1</v>
      </c>
      <c r="K29" s="15">
        <v>1</v>
      </c>
      <c r="L29" s="15">
        <v>1</v>
      </c>
      <c r="M29" s="15">
        <v>1</v>
      </c>
      <c r="N29" s="15"/>
      <c r="O29" s="15"/>
      <c r="P29" s="15"/>
      <c r="Q29" s="4">
        <f t="shared" si="0"/>
        <v>7</v>
      </c>
      <c r="R29" s="25"/>
    </row>
    <row r="30" spans="1:18" ht="31.8" thickBot="1" x14ac:dyDescent="0.35">
      <c r="A30" s="16" t="s">
        <v>137</v>
      </c>
      <c r="B30" s="18">
        <v>44712</v>
      </c>
      <c r="C30" s="24" t="s">
        <v>27</v>
      </c>
      <c r="D30" s="16" t="s">
        <v>138</v>
      </c>
      <c r="E30" s="15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/>
      <c r="N30" s="15"/>
      <c r="O30" s="15"/>
      <c r="P30" s="15"/>
      <c r="Q30" s="4">
        <f t="shared" si="0"/>
        <v>8</v>
      </c>
      <c r="R30" s="25"/>
    </row>
    <row r="31" spans="1:18" ht="31.8" thickBot="1" x14ac:dyDescent="0.35">
      <c r="A31" s="16" t="s">
        <v>142</v>
      </c>
      <c r="B31" s="18">
        <v>45524</v>
      </c>
      <c r="C31" s="24" t="s">
        <v>84</v>
      </c>
      <c r="D31" s="16" t="s">
        <v>143</v>
      </c>
      <c r="E31" s="15">
        <v>1</v>
      </c>
      <c r="F31" s="15">
        <v>1</v>
      </c>
      <c r="G31" s="15"/>
      <c r="H31" s="15">
        <v>1</v>
      </c>
      <c r="I31" s="15"/>
      <c r="J31" s="15">
        <v>1</v>
      </c>
      <c r="K31" s="15">
        <v>1</v>
      </c>
      <c r="L31" s="15">
        <v>1</v>
      </c>
      <c r="M31" s="15">
        <v>1</v>
      </c>
      <c r="N31" s="15"/>
      <c r="O31" s="15"/>
      <c r="P31" s="15"/>
      <c r="Q31" s="4">
        <f t="shared" si="0"/>
        <v>7</v>
      </c>
      <c r="R31" s="25"/>
    </row>
    <row r="32" spans="1:18" ht="31.8" thickBot="1" x14ac:dyDescent="0.35">
      <c r="A32" s="16" t="s">
        <v>144</v>
      </c>
      <c r="B32" s="18">
        <v>45066</v>
      </c>
      <c r="C32" s="24" t="s">
        <v>84</v>
      </c>
      <c r="D32" s="16" t="s">
        <v>143</v>
      </c>
      <c r="E32" s="15">
        <v>1</v>
      </c>
      <c r="F32" s="15">
        <v>1</v>
      </c>
      <c r="G32" s="15"/>
      <c r="H32" s="15">
        <v>1</v>
      </c>
      <c r="I32" s="15"/>
      <c r="J32" s="15"/>
      <c r="K32" s="15">
        <v>1</v>
      </c>
      <c r="L32" s="15"/>
      <c r="M32" s="15"/>
      <c r="N32" s="15"/>
      <c r="O32" s="15"/>
      <c r="P32" s="15"/>
      <c r="Q32" s="4">
        <f t="shared" si="0"/>
        <v>4</v>
      </c>
      <c r="R32" s="25"/>
    </row>
    <row r="33" spans="1:18" ht="31.8" thickBot="1" x14ac:dyDescent="0.35">
      <c r="A33" s="16" t="s">
        <v>187</v>
      </c>
      <c r="B33" s="18">
        <v>45066</v>
      </c>
      <c r="C33" s="24" t="s">
        <v>81</v>
      </c>
      <c r="D33" s="16" t="s">
        <v>107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/>
      <c r="N33" s="15"/>
      <c r="O33" s="15"/>
      <c r="P33" s="15"/>
      <c r="Q33" s="4">
        <f t="shared" si="0"/>
        <v>8</v>
      </c>
      <c r="R33" s="25"/>
    </row>
    <row r="34" spans="1:18" ht="31.8" thickBot="1" x14ac:dyDescent="0.35">
      <c r="A34" s="16" t="s">
        <v>145</v>
      </c>
      <c r="B34" s="18">
        <v>45560</v>
      </c>
      <c r="C34" s="24" t="s">
        <v>31</v>
      </c>
      <c r="D34" s="16" t="s">
        <v>146</v>
      </c>
      <c r="E34" s="15"/>
      <c r="F34" s="15"/>
      <c r="G34" s="15">
        <v>1</v>
      </c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1</v>
      </c>
      <c r="R34" s="25"/>
    </row>
    <row r="35" spans="1:18" ht="16.2" thickBot="1" x14ac:dyDescent="0.35">
      <c r="A35" s="16" t="s">
        <v>150</v>
      </c>
      <c r="B35" s="18">
        <v>45644</v>
      </c>
      <c r="C35" s="24" t="s">
        <v>63</v>
      </c>
      <c r="D35" s="16" t="s">
        <v>151</v>
      </c>
      <c r="E35" s="15"/>
      <c r="F35" s="15"/>
      <c r="G35" s="15"/>
      <c r="H35" s="15"/>
      <c r="I35" s="15"/>
      <c r="J35" s="15">
        <v>1</v>
      </c>
      <c r="K35" s="15">
        <v>1</v>
      </c>
      <c r="L35" s="15">
        <v>1</v>
      </c>
      <c r="M35" s="15">
        <v>1</v>
      </c>
      <c r="N35" s="15"/>
      <c r="O35" s="15"/>
      <c r="P35" s="15"/>
      <c r="Q35" s="4">
        <f t="shared" si="0"/>
        <v>4</v>
      </c>
      <c r="R35" s="25"/>
    </row>
    <row r="36" spans="1:18" ht="31.8" thickBot="1" x14ac:dyDescent="0.35">
      <c r="A36" s="16" t="s">
        <v>152</v>
      </c>
      <c r="B36" s="18">
        <v>45588</v>
      </c>
      <c r="C36" s="24" t="s">
        <v>60</v>
      </c>
      <c r="D36" s="16"/>
      <c r="E36" s="15"/>
      <c r="F36" s="15"/>
      <c r="G36" s="15"/>
      <c r="H36" s="15">
        <v>1</v>
      </c>
      <c r="I36" s="15"/>
      <c r="J36" s="15"/>
      <c r="K36" s="15"/>
      <c r="L36" s="15"/>
      <c r="M36" s="15"/>
      <c r="N36" s="15"/>
      <c r="O36" s="15"/>
      <c r="P36" s="15"/>
      <c r="Q36" s="4">
        <f t="shared" si="0"/>
        <v>1</v>
      </c>
      <c r="R36" s="25"/>
    </row>
    <row r="37" spans="1:18" ht="47.4" thickBot="1" x14ac:dyDescent="0.35">
      <c r="A37" s="16" t="s">
        <v>153</v>
      </c>
      <c r="B37" s="18">
        <v>45588</v>
      </c>
      <c r="C37" s="24" t="s">
        <v>41</v>
      </c>
      <c r="D37" s="16" t="s">
        <v>155</v>
      </c>
      <c r="E37" s="15"/>
      <c r="F37" s="15"/>
      <c r="G37" s="15"/>
      <c r="H37" s="15">
        <v>1</v>
      </c>
      <c r="I37" s="15"/>
      <c r="J37" s="15"/>
      <c r="K37" s="15"/>
      <c r="L37" s="15"/>
      <c r="M37" s="15"/>
      <c r="N37" s="15"/>
      <c r="O37" s="15"/>
      <c r="P37" s="15"/>
      <c r="Q37" s="4">
        <f t="shared" si="0"/>
        <v>1</v>
      </c>
      <c r="R37" s="25"/>
    </row>
    <row r="38" spans="1:18" ht="47.4" thickBot="1" x14ac:dyDescent="0.35">
      <c r="A38" s="16" t="s">
        <v>154</v>
      </c>
      <c r="B38" s="18">
        <v>45551</v>
      </c>
      <c r="C38" s="24" t="s">
        <v>41</v>
      </c>
      <c r="D38" s="16" t="s">
        <v>155</v>
      </c>
      <c r="E38" s="15"/>
      <c r="F38" s="15"/>
      <c r="G38" s="15"/>
      <c r="H38" s="15">
        <v>1</v>
      </c>
      <c r="I38" s="15">
        <v>1</v>
      </c>
      <c r="J38" s="15"/>
      <c r="K38" s="15"/>
      <c r="L38" s="15"/>
      <c r="M38" s="15"/>
      <c r="N38" s="15"/>
      <c r="O38" s="15"/>
      <c r="P38" s="15"/>
      <c r="Q38" s="4">
        <f t="shared" si="0"/>
        <v>2</v>
      </c>
      <c r="R38" s="25"/>
    </row>
    <row r="39" spans="1:18" ht="16.2" thickBot="1" x14ac:dyDescent="0.35">
      <c r="A39" s="16" t="s">
        <v>177</v>
      </c>
      <c r="B39" s="18">
        <v>45560</v>
      </c>
      <c r="C39" s="24" t="s">
        <v>76</v>
      </c>
      <c r="D39" s="16"/>
      <c r="E39" s="15"/>
      <c r="F39" s="15"/>
      <c r="G39" s="15">
        <v>1</v>
      </c>
      <c r="H39" s="15">
        <v>1</v>
      </c>
      <c r="I39" s="15"/>
      <c r="J39" s="15"/>
      <c r="K39" s="15"/>
      <c r="L39" s="15"/>
      <c r="M39" s="15">
        <v>1</v>
      </c>
      <c r="N39" s="15"/>
      <c r="O39" s="15"/>
      <c r="P39" s="15"/>
      <c r="Q39" s="4">
        <f t="shared" si="0"/>
        <v>3</v>
      </c>
      <c r="R39" s="25"/>
    </row>
    <row r="40" spans="1:18" ht="16.2" thickBot="1" x14ac:dyDescent="0.35">
      <c r="A40" s="16" t="s">
        <v>171</v>
      </c>
      <c r="B40" s="18">
        <v>45560</v>
      </c>
      <c r="C40" s="24" t="s">
        <v>76</v>
      </c>
      <c r="D40" s="16"/>
      <c r="E40" s="15"/>
      <c r="F40" s="15"/>
      <c r="G40" s="15">
        <v>1</v>
      </c>
      <c r="H40" s="15"/>
      <c r="I40" s="15"/>
      <c r="J40" s="15"/>
      <c r="K40" s="15"/>
      <c r="L40" s="15"/>
      <c r="M40" s="15">
        <v>1</v>
      </c>
      <c r="N40" s="15"/>
      <c r="O40" s="15"/>
      <c r="P40" s="15"/>
      <c r="Q40" s="4">
        <f t="shared" si="0"/>
        <v>2</v>
      </c>
      <c r="R40" s="25"/>
    </row>
    <row r="41" spans="1:18" ht="16.2" thickBot="1" x14ac:dyDescent="0.35">
      <c r="A41" s="16" t="s">
        <v>172</v>
      </c>
      <c r="B41" s="18">
        <v>45560</v>
      </c>
      <c r="C41" s="24" t="s">
        <v>76</v>
      </c>
      <c r="D41" s="16"/>
      <c r="E41" s="15"/>
      <c r="F41" s="15"/>
      <c r="G41" s="15">
        <v>1</v>
      </c>
      <c r="H41" s="15"/>
      <c r="I41" s="15"/>
      <c r="J41" s="15"/>
      <c r="K41" s="15"/>
      <c r="L41" s="15"/>
      <c r="M41" s="15">
        <v>1</v>
      </c>
      <c r="N41" s="15"/>
      <c r="O41" s="15"/>
      <c r="P41" s="15"/>
      <c r="Q41" s="4">
        <f t="shared" si="0"/>
        <v>2</v>
      </c>
      <c r="R41" s="25"/>
    </row>
    <row r="42" spans="1:18" ht="31.8" thickBot="1" x14ac:dyDescent="0.35">
      <c r="A42" s="16" t="s">
        <v>176</v>
      </c>
      <c r="B42" s="18">
        <v>45560</v>
      </c>
      <c r="C42" s="24" t="s">
        <v>81</v>
      </c>
      <c r="D42" s="16" t="s">
        <v>103</v>
      </c>
      <c r="E42" s="15"/>
      <c r="F42" s="15"/>
      <c r="G42" s="15">
        <v>1</v>
      </c>
      <c r="H42" s="15"/>
      <c r="I42" s="15"/>
      <c r="J42" s="15"/>
      <c r="K42" s="15"/>
      <c r="L42" s="15"/>
      <c r="M42" s="15">
        <v>1</v>
      </c>
      <c r="N42" s="15"/>
      <c r="O42" s="15"/>
      <c r="P42" s="15"/>
      <c r="Q42" s="4">
        <f t="shared" si="0"/>
        <v>2</v>
      </c>
      <c r="R42" s="25"/>
    </row>
    <row r="43" spans="1:18" ht="16.2" thickBot="1" x14ac:dyDescent="0.35">
      <c r="A43" s="16" t="s">
        <v>156</v>
      </c>
      <c r="B43" s="18">
        <v>45560</v>
      </c>
      <c r="C43" s="24" t="s">
        <v>76</v>
      </c>
      <c r="D43" s="16"/>
      <c r="E43" s="15"/>
      <c r="F43" s="15"/>
      <c r="G43" s="15">
        <v>1</v>
      </c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1</v>
      </c>
      <c r="R43" s="25"/>
    </row>
    <row r="44" spans="1:18" ht="16.2" thickBot="1" x14ac:dyDescent="0.35">
      <c r="A44" s="16" t="s">
        <v>157</v>
      </c>
      <c r="B44" s="18">
        <v>45560</v>
      </c>
      <c r="C44" s="24" t="s">
        <v>76</v>
      </c>
      <c r="D44" s="16"/>
      <c r="E44" s="15"/>
      <c r="F44" s="15"/>
      <c r="G44" s="15">
        <v>1</v>
      </c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6.2" thickBot="1" x14ac:dyDescent="0.35">
      <c r="A45" s="16" t="s">
        <v>158</v>
      </c>
      <c r="B45" s="18">
        <v>45560</v>
      </c>
      <c r="C45" s="24" t="s">
        <v>76</v>
      </c>
      <c r="D45" s="16"/>
      <c r="E45" s="15"/>
      <c r="F45" s="15"/>
      <c r="G45" s="15">
        <v>1</v>
      </c>
      <c r="H45" s="15"/>
      <c r="I45" s="15"/>
      <c r="J45" s="15"/>
      <c r="K45" s="15"/>
      <c r="L45" s="15"/>
      <c r="M45" s="15">
        <v>1</v>
      </c>
      <c r="N45" s="15"/>
      <c r="O45" s="15"/>
      <c r="P45" s="15"/>
      <c r="Q45" s="4">
        <f t="shared" si="0"/>
        <v>2</v>
      </c>
      <c r="R45" s="25"/>
    </row>
    <row r="46" spans="1:18" ht="16.2" thickBot="1" x14ac:dyDescent="0.35">
      <c r="A46" s="16" t="s">
        <v>159</v>
      </c>
      <c r="B46" s="18">
        <v>45560</v>
      </c>
      <c r="C46" s="24" t="s">
        <v>76</v>
      </c>
      <c r="D46" s="16"/>
      <c r="E46" s="15"/>
      <c r="F46" s="15"/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ht="16.2" thickBot="1" x14ac:dyDescent="0.35">
      <c r="A47" s="16" t="s">
        <v>160</v>
      </c>
      <c r="B47" s="18">
        <v>45560</v>
      </c>
      <c r="C47" s="24" t="s">
        <v>76</v>
      </c>
      <c r="D47" s="16"/>
      <c r="E47" s="15"/>
      <c r="F47" s="15"/>
      <c r="G47" s="15">
        <v>1</v>
      </c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1</v>
      </c>
      <c r="R47" s="25"/>
    </row>
    <row r="48" spans="1:18" ht="16.2" thickBot="1" x14ac:dyDescent="0.35">
      <c r="A48" s="16" t="s">
        <v>161</v>
      </c>
      <c r="B48" s="18">
        <v>45560</v>
      </c>
      <c r="C48" s="24" t="s">
        <v>76</v>
      </c>
      <c r="D48" s="16"/>
      <c r="E48" s="15"/>
      <c r="F48" s="15"/>
      <c r="G48" s="15">
        <v>1</v>
      </c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ht="16.2" thickBot="1" x14ac:dyDescent="0.35">
      <c r="A49" s="16" t="s">
        <v>162</v>
      </c>
      <c r="B49" s="18">
        <v>45560</v>
      </c>
      <c r="C49" s="24" t="s">
        <v>76</v>
      </c>
      <c r="D49" s="16"/>
      <c r="E49" s="15"/>
      <c r="F49" s="15"/>
      <c r="G49" s="15">
        <v>1</v>
      </c>
      <c r="H49" s="15">
        <v>1</v>
      </c>
      <c r="I49" s="15"/>
      <c r="J49" s="15"/>
      <c r="K49" s="15"/>
      <c r="L49" s="15"/>
      <c r="M49" s="15"/>
      <c r="N49" s="15"/>
      <c r="O49" s="15"/>
      <c r="P49" s="15"/>
      <c r="Q49" s="4">
        <f t="shared" si="0"/>
        <v>2</v>
      </c>
      <c r="R49" s="25"/>
    </row>
    <row r="50" spans="1:18" ht="16.2" thickBot="1" x14ac:dyDescent="0.35">
      <c r="A50" s="16" t="s">
        <v>163</v>
      </c>
      <c r="B50" s="18">
        <v>45560</v>
      </c>
      <c r="C50" s="24" t="s">
        <v>76</v>
      </c>
      <c r="D50" s="16"/>
      <c r="E50" s="15"/>
      <c r="F50" s="15"/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/>
    </row>
    <row r="51" spans="1:18" ht="16.2" thickBot="1" x14ac:dyDescent="0.35">
      <c r="A51" s="16" t="s">
        <v>164</v>
      </c>
      <c r="B51" s="18">
        <v>45560</v>
      </c>
      <c r="C51" s="24" t="s">
        <v>76</v>
      </c>
      <c r="D51" s="16"/>
      <c r="E51" s="15"/>
      <c r="F51" s="15"/>
      <c r="G51" s="15">
        <v>1</v>
      </c>
      <c r="H51" s="15">
        <v>1</v>
      </c>
      <c r="I51" s="15"/>
      <c r="J51" s="15"/>
      <c r="K51" s="15"/>
      <c r="L51" s="15"/>
      <c r="M51" s="15"/>
      <c r="N51" s="15"/>
      <c r="O51" s="15"/>
      <c r="P51" s="15"/>
      <c r="Q51" s="4">
        <f t="shared" si="0"/>
        <v>2</v>
      </c>
      <c r="R51" s="25"/>
    </row>
    <row r="52" spans="1:18" ht="16.2" thickBot="1" x14ac:dyDescent="0.35">
      <c r="A52" s="16" t="s">
        <v>165</v>
      </c>
      <c r="B52" s="18">
        <v>45560</v>
      </c>
      <c r="C52" s="24" t="s">
        <v>76</v>
      </c>
      <c r="D52" s="16"/>
      <c r="E52" s="15"/>
      <c r="F52" s="15"/>
      <c r="G52" s="15">
        <v>1</v>
      </c>
      <c r="H52" s="15">
        <v>1</v>
      </c>
      <c r="I52" s="15"/>
      <c r="J52" s="15"/>
      <c r="K52" s="15"/>
      <c r="L52" s="15"/>
      <c r="M52" s="15"/>
      <c r="N52" s="15"/>
      <c r="O52" s="15"/>
      <c r="P52" s="15"/>
      <c r="Q52" s="4">
        <f t="shared" si="0"/>
        <v>2</v>
      </c>
      <c r="R52" s="25"/>
    </row>
    <row r="53" spans="1:18" ht="16.2" thickBot="1" x14ac:dyDescent="0.35">
      <c r="A53" s="16" t="s">
        <v>166</v>
      </c>
      <c r="B53" s="18">
        <v>45560</v>
      </c>
      <c r="C53" s="24" t="s">
        <v>76</v>
      </c>
      <c r="D53" s="16"/>
      <c r="E53" s="15"/>
      <c r="F53" s="15"/>
      <c r="G53" s="15">
        <v>1</v>
      </c>
      <c r="H53" s="15">
        <v>1</v>
      </c>
      <c r="I53" s="15"/>
      <c r="J53" s="15"/>
      <c r="K53" s="15"/>
      <c r="L53" s="15"/>
      <c r="M53" s="15"/>
      <c r="N53" s="15"/>
      <c r="O53" s="15"/>
      <c r="P53" s="15"/>
      <c r="Q53" s="4">
        <f t="shared" si="0"/>
        <v>2</v>
      </c>
      <c r="R53" s="25"/>
    </row>
    <row r="54" spans="1:18" ht="16.2" thickBot="1" x14ac:dyDescent="0.35">
      <c r="A54" s="16" t="s">
        <v>167</v>
      </c>
      <c r="B54" s="18">
        <v>45560</v>
      </c>
      <c r="C54" s="24" t="s">
        <v>76</v>
      </c>
      <c r="D54" s="16"/>
      <c r="E54" s="15"/>
      <c r="F54" s="15"/>
      <c r="G54" s="15">
        <v>1</v>
      </c>
      <c r="H54" s="15">
        <v>1</v>
      </c>
      <c r="I54" s="15"/>
      <c r="J54" s="15"/>
      <c r="K54" s="15"/>
      <c r="L54" s="15"/>
      <c r="M54" s="15"/>
      <c r="N54" s="15"/>
      <c r="O54" s="15"/>
      <c r="P54" s="15"/>
      <c r="Q54" s="4">
        <f t="shared" si="0"/>
        <v>2</v>
      </c>
      <c r="R54" s="25"/>
    </row>
    <row r="55" spans="1:18" ht="16.2" thickBot="1" x14ac:dyDescent="0.35">
      <c r="A55" s="16" t="s">
        <v>168</v>
      </c>
      <c r="B55" s="18">
        <v>45560</v>
      </c>
      <c r="C55" s="24" t="s">
        <v>76</v>
      </c>
      <c r="D55" s="16"/>
      <c r="E55" s="15"/>
      <c r="F55" s="15"/>
      <c r="G55" s="15">
        <v>1</v>
      </c>
      <c r="H55" s="15">
        <v>1</v>
      </c>
      <c r="I55" s="15"/>
      <c r="J55" s="15"/>
      <c r="K55" s="15"/>
      <c r="L55" s="15"/>
      <c r="M55" s="15"/>
      <c r="N55" s="15"/>
      <c r="O55" s="15"/>
      <c r="P55" s="15"/>
      <c r="Q55" s="4">
        <f t="shared" si="0"/>
        <v>2</v>
      </c>
      <c r="R55" s="25"/>
    </row>
    <row r="56" spans="1:18" ht="16.2" thickBot="1" x14ac:dyDescent="0.35">
      <c r="A56" s="16" t="s">
        <v>169</v>
      </c>
      <c r="B56" s="18">
        <v>45560</v>
      </c>
      <c r="C56" s="24" t="s">
        <v>76</v>
      </c>
      <c r="D56" s="16"/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25"/>
    </row>
    <row r="57" spans="1:18" ht="16.2" thickBot="1" x14ac:dyDescent="0.35">
      <c r="A57" s="16" t="s">
        <v>170</v>
      </c>
      <c r="B57" s="18">
        <v>45560</v>
      </c>
      <c r="C57" s="24" t="s">
        <v>76</v>
      </c>
      <c r="D57" s="16"/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16.2" thickBot="1" x14ac:dyDescent="0.35">
      <c r="A58" s="16" t="s">
        <v>174</v>
      </c>
      <c r="B58" s="18">
        <v>45560</v>
      </c>
      <c r="C58" s="24" t="s">
        <v>76</v>
      </c>
      <c r="D58" s="16"/>
      <c r="E58" s="15"/>
      <c r="F58" s="15"/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1</v>
      </c>
      <c r="R58" s="25"/>
    </row>
    <row r="59" spans="1:18" ht="16.2" thickBot="1" x14ac:dyDescent="0.35">
      <c r="A59" s="16" t="s">
        <v>175</v>
      </c>
      <c r="B59" s="18">
        <v>45560</v>
      </c>
      <c r="C59" s="24" t="s">
        <v>76</v>
      </c>
      <c r="D59" s="16"/>
      <c r="E59" s="15"/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/>
    </row>
    <row r="60" spans="1:18" ht="16.2" thickBot="1" x14ac:dyDescent="0.35">
      <c r="A60" s="16" t="s">
        <v>173</v>
      </c>
      <c r="B60" s="18">
        <v>45560</v>
      </c>
      <c r="C60" s="24" t="s">
        <v>76</v>
      </c>
      <c r="D60" s="16"/>
      <c r="E60" s="15"/>
      <c r="F60" s="15"/>
      <c r="G60" s="15">
        <v>1</v>
      </c>
      <c r="H60" s="15"/>
      <c r="I60" s="15"/>
      <c r="J60" s="15">
        <v>1</v>
      </c>
      <c r="K60" s="15"/>
      <c r="L60" s="15"/>
      <c r="M60" s="15"/>
      <c r="N60" s="15"/>
      <c r="O60" s="15"/>
      <c r="P60" s="15"/>
      <c r="Q60" s="4">
        <f t="shared" si="0"/>
        <v>2</v>
      </c>
      <c r="R60" s="25"/>
    </row>
    <row r="61" spans="1:18" ht="31.8" thickBot="1" x14ac:dyDescent="0.35">
      <c r="A61" s="16" t="s">
        <v>178</v>
      </c>
      <c r="B61" s="18">
        <v>45588</v>
      </c>
      <c r="C61" s="24" t="s">
        <v>81</v>
      </c>
      <c r="D61" s="16" t="s">
        <v>103</v>
      </c>
      <c r="E61" s="15"/>
      <c r="F61" s="15"/>
      <c r="G61" s="15"/>
      <c r="H61" s="15">
        <v>1</v>
      </c>
      <c r="I61" s="15"/>
      <c r="J61" s="15"/>
      <c r="K61" s="15"/>
      <c r="L61" s="15"/>
      <c r="M61" s="15"/>
      <c r="N61" s="15"/>
      <c r="O61" s="15"/>
      <c r="P61" s="15"/>
      <c r="Q61" s="4">
        <f t="shared" si="0"/>
        <v>1</v>
      </c>
      <c r="R61" s="25"/>
    </row>
    <row r="62" spans="1:18" ht="31.8" thickBot="1" x14ac:dyDescent="0.35">
      <c r="A62" s="16" t="s">
        <v>179</v>
      </c>
      <c r="B62" s="18">
        <v>45686</v>
      </c>
      <c r="C62" s="24" t="s">
        <v>84</v>
      </c>
      <c r="D62" s="16" t="s">
        <v>180</v>
      </c>
      <c r="E62" s="15"/>
      <c r="F62" s="15"/>
      <c r="G62" s="15"/>
      <c r="H62" s="15"/>
      <c r="I62" s="15"/>
      <c r="J62" s="15"/>
      <c r="K62" s="15">
        <v>1</v>
      </c>
      <c r="L62" s="15"/>
      <c r="M62" s="15"/>
      <c r="N62" s="15"/>
      <c r="O62" s="15"/>
      <c r="P62" s="15"/>
      <c r="Q62" s="4">
        <f t="shared" si="0"/>
        <v>1</v>
      </c>
      <c r="R62" s="25"/>
    </row>
    <row r="63" spans="1:18" ht="16.2" thickBot="1" x14ac:dyDescent="0.35">
      <c r="A63" s="16" t="s">
        <v>181</v>
      </c>
      <c r="B63" s="18">
        <v>45686</v>
      </c>
      <c r="C63" s="24" t="s">
        <v>76</v>
      </c>
      <c r="D63" s="16"/>
      <c r="E63" s="15"/>
      <c r="F63" s="15"/>
      <c r="G63" s="15"/>
      <c r="H63" s="15"/>
      <c r="I63" s="15"/>
      <c r="J63" s="15"/>
      <c r="K63" s="15">
        <v>1</v>
      </c>
      <c r="L63" s="15"/>
      <c r="M63" s="15"/>
      <c r="N63" s="15"/>
      <c r="O63" s="15"/>
      <c r="P63" s="15"/>
      <c r="Q63" s="4">
        <f t="shared" si="0"/>
        <v>1</v>
      </c>
      <c r="R63" s="25"/>
    </row>
    <row r="64" spans="1:18" ht="31.8" thickBot="1" x14ac:dyDescent="0.35">
      <c r="A64" s="16" t="s">
        <v>182</v>
      </c>
      <c r="B64" s="18">
        <v>44816</v>
      </c>
      <c r="C64" s="24" t="s">
        <v>81</v>
      </c>
      <c r="D64" s="16" t="s">
        <v>183</v>
      </c>
      <c r="E64" s="15"/>
      <c r="F64" s="15"/>
      <c r="G64" s="15"/>
      <c r="H64" s="15"/>
      <c r="I64" s="15"/>
      <c r="J64" s="15"/>
      <c r="K64" s="15">
        <v>1</v>
      </c>
      <c r="L64" s="15"/>
      <c r="M64" s="15">
        <v>1</v>
      </c>
      <c r="N64" s="15"/>
      <c r="O64" s="15"/>
      <c r="P64" s="15"/>
      <c r="Q64" s="4">
        <f t="shared" si="0"/>
        <v>2</v>
      </c>
      <c r="R64" s="25"/>
    </row>
    <row r="65" spans="1:18" ht="31.8" thickBot="1" x14ac:dyDescent="0.35">
      <c r="A65" s="16" t="s">
        <v>184</v>
      </c>
      <c r="B65" s="18">
        <v>45714</v>
      </c>
      <c r="C65" s="24" t="s">
        <v>84</v>
      </c>
      <c r="D65" s="16" t="s">
        <v>155</v>
      </c>
      <c r="E65" s="15"/>
      <c r="F65" s="15"/>
      <c r="G65" s="15"/>
      <c r="H65" s="15"/>
      <c r="I65" s="15"/>
      <c r="J65" s="15"/>
      <c r="K65" s="15"/>
      <c r="L65" s="15">
        <v>1</v>
      </c>
      <c r="M65" s="15">
        <v>1</v>
      </c>
      <c r="N65" s="15"/>
      <c r="O65" s="15"/>
      <c r="P65" s="15"/>
      <c r="Q65" s="4">
        <f t="shared" si="0"/>
        <v>2</v>
      </c>
      <c r="R65" s="25"/>
    </row>
    <row r="66" spans="1:18" ht="31.8" thickBot="1" x14ac:dyDescent="0.35">
      <c r="A66" s="16" t="s">
        <v>189</v>
      </c>
      <c r="B66" s="18">
        <v>45742</v>
      </c>
      <c r="C66" s="24" t="s">
        <v>81</v>
      </c>
      <c r="D66" s="16" t="s">
        <v>103</v>
      </c>
      <c r="E66" s="15"/>
      <c r="F66" s="15"/>
      <c r="G66" s="15"/>
      <c r="H66" s="15"/>
      <c r="I66" s="15"/>
      <c r="J66" s="15"/>
      <c r="K66" s="15"/>
      <c r="L66" s="15"/>
      <c r="M66" s="15">
        <v>1</v>
      </c>
      <c r="N66" s="15"/>
      <c r="O66" s="15"/>
      <c r="P66" s="15"/>
      <c r="Q66" s="4">
        <f t="shared" si="0"/>
        <v>1</v>
      </c>
      <c r="R66" s="25"/>
    </row>
    <row r="67" spans="1:18" ht="31.8" thickBot="1" x14ac:dyDescent="0.35">
      <c r="A67" s="16" t="s">
        <v>190</v>
      </c>
      <c r="B67" s="18">
        <v>45742</v>
      </c>
      <c r="C67" s="24" t="s">
        <v>81</v>
      </c>
      <c r="D67" s="16" t="s">
        <v>215</v>
      </c>
      <c r="E67" s="15"/>
      <c r="F67" s="15"/>
      <c r="G67" s="15"/>
      <c r="H67" s="15"/>
      <c r="I67" s="15"/>
      <c r="J67" s="15"/>
      <c r="K67" s="15"/>
      <c r="L67" s="15"/>
      <c r="M67" s="15">
        <v>1</v>
      </c>
      <c r="N67" s="15"/>
      <c r="O67" s="15"/>
      <c r="P67" s="15"/>
      <c r="Q67" s="4">
        <f t="shared" si="0"/>
        <v>1</v>
      </c>
      <c r="R67" s="25"/>
    </row>
    <row r="68" spans="1:18" ht="31.8" thickBot="1" x14ac:dyDescent="0.35">
      <c r="A68" s="16" t="s">
        <v>191</v>
      </c>
      <c r="B68" s="18">
        <v>45742</v>
      </c>
      <c r="C68" s="24" t="s">
        <v>81</v>
      </c>
      <c r="D68" s="16" t="s">
        <v>215</v>
      </c>
      <c r="E68" s="15"/>
      <c r="F68" s="15"/>
      <c r="G68" s="15"/>
      <c r="H68" s="15"/>
      <c r="I68" s="15"/>
      <c r="J68" s="15"/>
      <c r="K68" s="15"/>
      <c r="L68" s="15"/>
      <c r="M68" s="15">
        <v>1</v>
      </c>
      <c r="N68" s="15"/>
      <c r="O68" s="15"/>
      <c r="P68" s="15"/>
      <c r="Q68" s="4">
        <f t="shared" ref="Q68:Q131" si="1">SUM(E68:P68)</f>
        <v>1</v>
      </c>
      <c r="R68" s="25"/>
    </row>
    <row r="69" spans="1:18" ht="31.8" thickBot="1" x14ac:dyDescent="0.35">
      <c r="A69" s="16" t="s">
        <v>192</v>
      </c>
      <c r="B69" s="18">
        <v>45742</v>
      </c>
      <c r="C69" s="24" t="s">
        <v>81</v>
      </c>
      <c r="D69" s="16" t="s">
        <v>215</v>
      </c>
      <c r="E69" s="15"/>
      <c r="F69" s="15"/>
      <c r="G69" s="15"/>
      <c r="H69" s="15"/>
      <c r="I69" s="15"/>
      <c r="J69" s="15"/>
      <c r="K69" s="15"/>
      <c r="L69" s="15"/>
      <c r="M69" s="15">
        <v>1</v>
      </c>
      <c r="N69" s="15"/>
      <c r="O69" s="15"/>
      <c r="P69" s="15"/>
      <c r="Q69" s="4">
        <f t="shared" si="1"/>
        <v>1</v>
      </c>
      <c r="R69" s="25"/>
    </row>
    <row r="70" spans="1:18" ht="31.8" thickBot="1" x14ac:dyDescent="0.35">
      <c r="A70" s="16" t="s">
        <v>193</v>
      </c>
      <c r="B70" s="18">
        <v>45742</v>
      </c>
      <c r="C70" s="24" t="s">
        <v>81</v>
      </c>
      <c r="D70" s="16" t="s">
        <v>215</v>
      </c>
      <c r="E70" s="15"/>
      <c r="F70" s="15"/>
      <c r="G70" s="15"/>
      <c r="H70" s="15"/>
      <c r="I70" s="15"/>
      <c r="J70" s="15"/>
      <c r="K70" s="15"/>
      <c r="L70" s="15"/>
      <c r="M70" s="15">
        <v>1</v>
      </c>
      <c r="N70" s="15"/>
      <c r="O70" s="15"/>
      <c r="P70" s="15"/>
      <c r="Q70" s="4">
        <f t="shared" si="1"/>
        <v>1</v>
      </c>
      <c r="R70" s="25"/>
    </row>
    <row r="71" spans="1:18" ht="31.8" thickBot="1" x14ac:dyDescent="0.35">
      <c r="A71" s="16" t="s">
        <v>194</v>
      </c>
      <c r="B71" s="18">
        <v>45742</v>
      </c>
      <c r="C71" s="24" t="s">
        <v>81</v>
      </c>
      <c r="D71" s="16" t="s">
        <v>215</v>
      </c>
      <c r="E71" s="15"/>
      <c r="F71" s="15"/>
      <c r="G71" s="15"/>
      <c r="H71" s="15"/>
      <c r="I71" s="15"/>
      <c r="J71" s="15"/>
      <c r="K71" s="15"/>
      <c r="L71" s="15"/>
      <c r="M71" s="15">
        <v>1</v>
      </c>
      <c r="N71" s="15"/>
      <c r="O71" s="15"/>
      <c r="P71" s="15"/>
      <c r="Q71" s="4">
        <f t="shared" si="1"/>
        <v>1</v>
      </c>
      <c r="R71" s="25"/>
    </row>
    <row r="72" spans="1:18" ht="31.8" thickBot="1" x14ac:dyDescent="0.35">
      <c r="A72" s="16" t="s">
        <v>195</v>
      </c>
      <c r="B72" s="18">
        <v>45742</v>
      </c>
      <c r="C72" s="24" t="s">
        <v>81</v>
      </c>
      <c r="D72" s="16" t="s">
        <v>215</v>
      </c>
      <c r="E72" s="15"/>
      <c r="F72" s="15"/>
      <c r="G72" s="15"/>
      <c r="H72" s="15"/>
      <c r="I72" s="15"/>
      <c r="J72" s="15"/>
      <c r="K72" s="15"/>
      <c r="L72" s="15"/>
      <c r="M72" s="15">
        <v>1</v>
      </c>
      <c r="N72" s="15"/>
      <c r="O72" s="15"/>
      <c r="P72" s="15"/>
      <c r="Q72" s="4">
        <f t="shared" si="1"/>
        <v>1</v>
      </c>
      <c r="R72" s="25"/>
    </row>
    <row r="73" spans="1:18" ht="31.8" thickBot="1" x14ac:dyDescent="0.35">
      <c r="A73" s="16" t="s">
        <v>196</v>
      </c>
      <c r="B73" s="18">
        <v>45742</v>
      </c>
      <c r="C73" s="24" t="s">
        <v>81</v>
      </c>
      <c r="D73" s="16" t="s">
        <v>215</v>
      </c>
      <c r="E73" s="15"/>
      <c r="F73" s="15"/>
      <c r="G73" s="15"/>
      <c r="H73" s="15"/>
      <c r="I73" s="15"/>
      <c r="J73" s="15"/>
      <c r="K73" s="15"/>
      <c r="L73" s="15"/>
      <c r="M73" s="15">
        <v>1</v>
      </c>
      <c r="N73" s="15"/>
      <c r="O73" s="15"/>
      <c r="P73" s="15"/>
      <c r="Q73" s="4">
        <f t="shared" si="1"/>
        <v>1</v>
      </c>
      <c r="R73" s="25"/>
    </row>
    <row r="74" spans="1:18" ht="31.8" thickBot="1" x14ac:dyDescent="0.35">
      <c r="A74" s="16" t="s">
        <v>197</v>
      </c>
      <c r="B74" s="18">
        <v>45742</v>
      </c>
      <c r="C74" s="24" t="s">
        <v>81</v>
      </c>
      <c r="D74" s="16" t="s">
        <v>215</v>
      </c>
      <c r="E74" s="15"/>
      <c r="F74" s="15"/>
      <c r="G74" s="15"/>
      <c r="H74" s="15"/>
      <c r="I74" s="15"/>
      <c r="J74" s="15"/>
      <c r="K74" s="15"/>
      <c r="L74" s="15"/>
      <c r="M74" s="15">
        <v>1</v>
      </c>
      <c r="N74" s="15"/>
      <c r="O74" s="15"/>
      <c r="P74" s="15"/>
      <c r="Q74" s="4">
        <f t="shared" si="1"/>
        <v>1</v>
      </c>
      <c r="R74" s="25"/>
    </row>
    <row r="75" spans="1:18" ht="31.8" thickBot="1" x14ac:dyDescent="0.35">
      <c r="A75" s="16" t="s">
        <v>198</v>
      </c>
      <c r="B75" s="18">
        <v>45742</v>
      </c>
      <c r="C75" s="24" t="s">
        <v>81</v>
      </c>
      <c r="D75" s="16" t="s">
        <v>215</v>
      </c>
      <c r="E75" s="15"/>
      <c r="F75" s="15"/>
      <c r="G75" s="15"/>
      <c r="H75" s="15"/>
      <c r="I75" s="15"/>
      <c r="J75" s="15"/>
      <c r="K75" s="15"/>
      <c r="L75" s="15"/>
      <c r="M75" s="15">
        <v>1</v>
      </c>
      <c r="N75" s="15"/>
      <c r="O75" s="15"/>
      <c r="P75" s="15"/>
      <c r="Q75" s="4">
        <f t="shared" si="1"/>
        <v>1</v>
      </c>
      <c r="R75" s="25"/>
    </row>
    <row r="76" spans="1:18" ht="31.8" thickBot="1" x14ac:dyDescent="0.35">
      <c r="A76" s="16" t="s">
        <v>199</v>
      </c>
      <c r="B76" s="18">
        <v>45742</v>
      </c>
      <c r="C76" s="24" t="s">
        <v>81</v>
      </c>
      <c r="D76" s="16" t="s">
        <v>103</v>
      </c>
      <c r="E76" s="15"/>
      <c r="F76" s="15"/>
      <c r="G76" s="15"/>
      <c r="H76" s="15"/>
      <c r="I76" s="15"/>
      <c r="J76" s="15"/>
      <c r="K76" s="15"/>
      <c r="L76" s="15"/>
      <c r="M76" s="15">
        <v>1</v>
      </c>
      <c r="N76" s="15"/>
      <c r="O76" s="15"/>
      <c r="P76" s="15"/>
      <c r="Q76" s="4">
        <f t="shared" si="1"/>
        <v>1</v>
      </c>
      <c r="R76" s="25"/>
    </row>
    <row r="77" spans="1:18" ht="31.8" thickBot="1" x14ac:dyDescent="0.35">
      <c r="A77" s="16" t="s">
        <v>200</v>
      </c>
      <c r="B77" s="18">
        <v>45742</v>
      </c>
      <c r="C77" s="24" t="s">
        <v>81</v>
      </c>
      <c r="D77" s="16" t="s">
        <v>103</v>
      </c>
      <c r="E77" s="15"/>
      <c r="F77" s="15"/>
      <c r="G77" s="15"/>
      <c r="H77" s="15"/>
      <c r="I77" s="15"/>
      <c r="J77" s="15"/>
      <c r="K77" s="15"/>
      <c r="L77" s="15"/>
      <c r="M77" s="15">
        <v>1</v>
      </c>
      <c r="N77" s="15"/>
      <c r="O77" s="15"/>
      <c r="P77" s="15"/>
      <c r="Q77" s="4">
        <f t="shared" si="1"/>
        <v>1</v>
      </c>
      <c r="R77" s="25"/>
    </row>
    <row r="78" spans="1:18" ht="31.8" thickBot="1" x14ac:dyDescent="0.35">
      <c r="A78" s="16" t="s">
        <v>201</v>
      </c>
      <c r="B78" s="18">
        <v>45742</v>
      </c>
      <c r="C78" s="24" t="s">
        <v>81</v>
      </c>
      <c r="D78" s="16" t="s">
        <v>103</v>
      </c>
      <c r="E78" s="15"/>
      <c r="F78" s="15"/>
      <c r="G78" s="15"/>
      <c r="H78" s="15"/>
      <c r="I78" s="15"/>
      <c r="J78" s="15"/>
      <c r="K78" s="15"/>
      <c r="L78" s="15"/>
      <c r="M78" s="15">
        <v>1</v>
      </c>
      <c r="N78" s="15"/>
      <c r="O78" s="15"/>
      <c r="P78" s="15"/>
      <c r="Q78" s="4">
        <f t="shared" si="1"/>
        <v>1</v>
      </c>
      <c r="R78" s="25"/>
    </row>
    <row r="79" spans="1:18" ht="31.8" thickBot="1" x14ac:dyDescent="0.35">
      <c r="A79" s="16" t="s">
        <v>202</v>
      </c>
      <c r="B79" s="18">
        <v>45742</v>
      </c>
      <c r="C79" s="24" t="s">
        <v>81</v>
      </c>
      <c r="D79" s="16" t="s">
        <v>103</v>
      </c>
      <c r="E79" s="15"/>
      <c r="F79" s="15"/>
      <c r="G79" s="15"/>
      <c r="H79" s="15"/>
      <c r="I79" s="15"/>
      <c r="J79" s="15"/>
      <c r="K79" s="15"/>
      <c r="L79" s="15"/>
      <c r="M79" s="15">
        <v>1</v>
      </c>
      <c r="N79" s="15"/>
      <c r="O79" s="15"/>
      <c r="P79" s="15"/>
      <c r="Q79" s="4">
        <f t="shared" si="1"/>
        <v>1</v>
      </c>
      <c r="R79" s="25"/>
    </row>
    <row r="80" spans="1:18" ht="16.2" thickBot="1" x14ac:dyDescent="0.35">
      <c r="A80" s="16" t="s">
        <v>203</v>
      </c>
      <c r="B80" s="18">
        <v>45742</v>
      </c>
      <c r="C80" s="24" t="s">
        <v>76</v>
      </c>
      <c r="D80" s="16" t="s">
        <v>206</v>
      </c>
      <c r="E80" s="15"/>
      <c r="F80" s="15"/>
      <c r="G80" s="15"/>
      <c r="H80" s="15"/>
      <c r="I80" s="15"/>
      <c r="J80" s="15"/>
      <c r="K80" s="15"/>
      <c r="L80" s="15"/>
      <c r="M80" s="15">
        <v>1</v>
      </c>
      <c r="N80" s="15"/>
      <c r="O80" s="15"/>
      <c r="P80" s="15"/>
      <c r="Q80" s="4">
        <f t="shared" si="1"/>
        <v>1</v>
      </c>
      <c r="R80" s="25"/>
    </row>
    <row r="81" spans="1:18" ht="31.8" thickBot="1" x14ac:dyDescent="0.35">
      <c r="A81" s="16" t="s">
        <v>204</v>
      </c>
      <c r="B81" s="18">
        <v>45742</v>
      </c>
      <c r="C81" s="24" t="s">
        <v>74</v>
      </c>
      <c r="D81" s="16" t="s">
        <v>207</v>
      </c>
      <c r="E81" s="15"/>
      <c r="F81" s="15"/>
      <c r="G81" s="15"/>
      <c r="H81" s="15"/>
      <c r="I81" s="15"/>
      <c r="J81" s="15"/>
      <c r="K81" s="15"/>
      <c r="L81" s="15"/>
      <c r="M81" s="15">
        <v>1</v>
      </c>
      <c r="N81" s="15"/>
      <c r="O81" s="15"/>
      <c r="P81" s="15"/>
      <c r="Q81" s="4">
        <f t="shared" si="1"/>
        <v>1</v>
      </c>
      <c r="R81" s="25"/>
    </row>
    <row r="82" spans="1:18" ht="31.8" thickBot="1" x14ac:dyDescent="0.35">
      <c r="A82" s="16" t="s">
        <v>205</v>
      </c>
      <c r="B82" s="18">
        <v>45742</v>
      </c>
      <c r="C82" s="24" t="s">
        <v>74</v>
      </c>
      <c r="D82" s="16" t="s">
        <v>207</v>
      </c>
      <c r="E82" s="15"/>
      <c r="F82" s="15"/>
      <c r="G82" s="15"/>
      <c r="H82" s="15"/>
      <c r="I82" s="15"/>
      <c r="J82" s="15"/>
      <c r="K82" s="15"/>
      <c r="L82" s="15"/>
      <c r="M82" s="15">
        <v>1</v>
      </c>
      <c r="N82" s="15"/>
      <c r="O82" s="15"/>
      <c r="P82" s="15"/>
      <c r="Q82" s="4">
        <f t="shared" si="1"/>
        <v>1</v>
      </c>
      <c r="R82" s="25"/>
    </row>
    <row r="83" spans="1:18" ht="16.2" thickBot="1" x14ac:dyDescent="0.35">
      <c r="A83" s="16" t="s">
        <v>208</v>
      </c>
      <c r="B83" s="18">
        <v>45742</v>
      </c>
      <c r="C83" s="24" t="s">
        <v>76</v>
      </c>
      <c r="D83" s="16" t="s">
        <v>214</v>
      </c>
      <c r="E83" s="15"/>
      <c r="F83" s="15"/>
      <c r="G83" s="15"/>
      <c r="H83" s="15"/>
      <c r="I83" s="15"/>
      <c r="J83" s="15"/>
      <c r="K83" s="15"/>
      <c r="L83" s="15"/>
      <c r="M83" s="15">
        <v>1</v>
      </c>
      <c r="N83" s="15"/>
      <c r="O83" s="15"/>
      <c r="P83" s="15"/>
      <c r="Q83" s="4">
        <f t="shared" si="1"/>
        <v>1</v>
      </c>
      <c r="R83" s="25"/>
    </row>
    <row r="84" spans="1:18" ht="16.2" thickBot="1" x14ac:dyDescent="0.35">
      <c r="A84" s="16" t="s">
        <v>209</v>
      </c>
      <c r="B84" s="18">
        <v>45742</v>
      </c>
      <c r="C84" s="24" t="s">
        <v>76</v>
      </c>
      <c r="D84" s="16" t="s">
        <v>214</v>
      </c>
      <c r="E84" s="15"/>
      <c r="F84" s="15"/>
      <c r="G84" s="15"/>
      <c r="H84" s="15"/>
      <c r="I84" s="15"/>
      <c r="J84" s="15"/>
      <c r="K84" s="15"/>
      <c r="L84" s="15"/>
      <c r="M84" s="15">
        <v>1</v>
      </c>
      <c r="N84" s="15"/>
      <c r="O84" s="15"/>
      <c r="P84" s="15"/>
      <c r="Q84" s="4">
        <f t="shared" si="1"/>
        <v>1</v>
      </c>
      <c r="R84" s="25"/>
    </row>
    <row r="85" spans="1:18" ht="16.2" thickBot="1" x14ac:dyDescent="0.35">
      <c r="A85" s="16" t="s">
        <v>210</v>
      </c>
      <c r="B85" s="18">
        <v>45742</v>
      </c>
      <c r="C85" s="24" t="s">
        <v>76</v>
      </c>
      <c r="D85" s="16" t="s">
        <v>214</v>
      </c>
      <c r="E85" s="15"/>
      <c r="F85" s="15"/>
      <c r="G85" s="15"/>
      <c r="H85" s="15"/>
      <c r="I85" s="15"/>
      <c r="J85" s="15"/>
      <c r="K85" s="15"/>
      <c r="L85" s="15"/>
      <c r="M85" s="15">
        <v>1</v>
      </c>
      <c r="N85" s="15"/>
      <c r="O85" s="15"/>
      <c r="P85" s="15"/>
      <c r="Q85" s="4">
        <f t="shared" si="1"/>
        <v>1</v>
      </c>
      <c r="R85" s="25"/>
    </row>
    <row r="86" spans="1:18" ht="16.2" thickBot="1" x14ac:dyDescent="0.35">
      <c r="A86" s="16" t="s">
        <v>211</v>
      </c>
      <c r="B86" s="18">
        <v>45742</v>
      </c>
      <c r="C86" s="24" t="s">
        <v>75</v>
      </c>
      <c r="D86" s="16" t="s">
        <v>105</v>
      </c>
      <c r="E86" s="15"/>
      <c r="F86" s="15"/>
      <c r="G86" s="15"/>
      <c r="H86" s="15"/>
      <c r="I86" s="15"/>
      <c r="J86" s="15"/>
      <c r="K86" s="15"/>
      <c r="L86" s="15"/>
      <c r="M86" s="15">
        <v>1</v>
      </c>
      <c r="N86" s="15"/>
      <c r="O86" s="15"/>
      <c r="P86" s="15"/>
      <c r="Q86" s="4">
        <f t="shared" si="1"/>
        <v>1</v>
      </c>
      <c r="R86" s="25"/>
    </row>
    <row r="87" spans="1:18" ht="16.2" thickBot="1" x14ac:dyDescent="0.35">
      <c r="A87" s="16" t="s">
        <v>212</v>
      </c>
      <c r="B87" s="18">
        <v>45742</v>
      </c>
      <c r="C87" s="24" t="s">
        <v>76</v>
      </c>
      <c r="D87" s="16" t="s">
        <v>103</v>
      </c>
      <c r="E87" s="15"/>
      <c r="F87" s="15"/>
      <c r="G87" s="15"/>
      <c r="H87" s="15"/>
      <c r="I87" s="15"/>
      <c r="J87" s="15"/>
      <c r="K87" s="15"/>
      <c r="L87" s="15"/>
      <c r="M87" s="15">
        <v>1</v>
      </c>
      <c r="N87" s="15"/>
      <c r="O87" s="15"/>
      <c r="P87" s="15"/>
      <c r="Q87" s="4">
        <f t="shared" si="1"/>
        <v>1</v>
      </c>
      <c r="R87" s="25"/>
    </row>
    <row r="88" spans="1:18" ht="16.2" thickBot="1" x14ac:dyDescent="0.35">
      <c r="A88" s="16" t="s">
        <v>213</v>
      </c>
      <c r="B88" s="18">
        <v>45742</v>
      </c>
      <c r="C88" s="24" t="s">
        <v>75</v>
      </c>
      <c r="D88" s="16" t="s">
        <v>105</v>
      </c>
      <c r="E88" s="15"/>
      <c r="F88" s="15"/>
      <c r="G88" s="15"/>
      <c r="H88" s="15"/>
      <c r="I88" s="15"/>
      <c r="J88" s="15"/>
      <c r="K88" s="15"/>
      <c r="L88" s="15"/>
      <c r="M88" s="15">
        <v>1</v>
      </c>
      <c r="N88" s="15"/>
      <c r="O88" s="15"/>
      <c r="P88" s="15"/>
      <c r="Q88" s="4">
        <f t="shared" si="1"/>
        <v>1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59765625" customWidth="1"/>
    <col min="2" max="2" width="22.3984375" customWidth="1"/>
    <col min="3" max="3" width="20.796875" customWidth="1"/>
    <col min="4" max="4" width="19.3984375" customWidth="1"/>
    <col min="5" max="6" width="17.796875" customWidth="1"/>
    <col min="7" max="7" width="8" customWidth="1"/>
    <col min="8" max="8" width="9.8984375" customWidth="1"/>
    <col min="10" max="10" width="35.0976562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2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">
      <c r="J18" s="12" t="s">
        <v>67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0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59</v>
      </c>
      <c r="K23">
        <f>COUNTIF('2. ROSC Active'!C2:C251,J23)</f>
        <v>0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61</v>
      </c>
      <c r="K25">
        <f>COUNTIF('2. ROSC Active'!C2:C251,J25)</f>
        <v>0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60</v>
      </c>
      <c r="K32">
        <f>COUNTIF('2. ROSC Active'!C2:C251,J32)</f>
        <v>1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2</v>
      </c>
    </row>
    <row r="35" spans="10:11" x14ac:dyDescent="0.3">
      <c r="J35" s="12" t="s">
        <v>76</v>
      </c>
      <c r="K35">
        <f>COUNTIF('2. ROSC Active'!C2:C251,J35)</f>
        <v>27</v>
      </c>
    </row>
    <row r="36" spans="10:11" x14ac:dyDescent="0.3">
      <c r="J36" s="12" t="s">
        <v>74</v>
      </c>
      <c r="K36">
        <f>COUNTIF('2. ROSC Active'!C2:C251,J36)</f>
        <v>4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1</v>
      </c>
    </row>
    <row r="39" spans="10:11" x14ac:dyDescent="0.3">
      <c r="J39" s="12" t="s">
        <v>20</v>
      </c>
      <c r="K39">
        <f>COUNTIF('2. ROSC Active'!C2:C251,J39)</f>
        <v>3</v>
      </c>
    </row>
    <row r="40" spans="10:11" x14ac:dyDescent="0.3">
      <c r="J40" s="12" t="s">
        <v>18</v>
      </c>
      <c r="K40">
        <f>COUNTIF('2. ROSC Active'!C2:C251,J40)</f>
        <v>0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84</v>
      </c>
      <c r="K42">
        <f>COUNTIF('2. ROSC Active'!C2:C251,J42)</f>
        <v>4</v>
      </c>
    </row>
    <row r="43" spans="10:11" x14ac:dyDescent="0.3">
      <c r="J43" s="12" t="s">
        <v>81</v>
      </c>
      <c r="K43">
        <f>COUNTIF('2. ROSC Active'!C2:C251,J43)</f>
        <v>33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0</v>
      </c>
    </row>
    <row r="46" spans="10:11" x14ac:dyDescent="0.3">
      <c r="J46" s="12" t="s">
        <v>58</v>
      </c>
      <c r="K46">
        <f>COUNTIF('2. ROSC Active'!C2:C251,J46)</f>
        <v>0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1</v>
      </c>
    </row>
    <row r="49" spans="10:11" x14ac:dyDescent="0.3">
      <c r="J49" s="12" t="s">
        <v>41</v>
      </c>
      <c r="K49">
        <f>COUNTIF('2. ROSC Active'!C2:C251,J49)</f>
        <v>2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3</v>
      </c>
    </row>
    <row r="52" spans="10:11" x14ac:dyDescent="0.3">
      <c r="J52" s="12" t="s">
        <v>53</v>
      </c>
      <c r="K52">
        <f>COUNTIF('2. ROSC Active'!C2:C251,J52)</f>
        <v>0</v>
      </c>
    </row>
    <row r="53" spans="10:11" x14ac:dyDescent="0.3">
      <c r="J53" s="12" t="s">
        <v>65</v>
      </c>
      <c r="K53">
        <f>COUNTIF('2. ROSC Active'!C2:C251,J53)</f>
        <v>0</v>
      </c>
    </row>
    <row r="55" spans="10:11" x14ac:dyDescent="0.3">
      <c r="J55" s="12" t="s">
        <v>88</v>
      </c>
      <c r="K55">
        <f>SUM(K2:K53)</f>
        <v>87</v>
      </c>
    </row>
    <row r="56" spans="10:11" x14ac:dyDescent="0.3">
      <c r="J56" s="12" t="s">
        <v>87</v>
      </c>
      <c r="K56">
        <f>COUNTIF(K2:K53, "&gt;0")</f>
        <v>16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92A194-7A1D-4EB5-99BD-3ADF5107496E}"/>
</file>

<file path=customXml/itemProps2.xml><?xml version="1.0" encoding="utf-8"?>
<ds:datastoreItem xmlns:ds="http://schemas.openxmlformats.org/officeDocument/2006/customXml" ds:itemID="{2478C48A-38FD-424F-9ECD-F66586E6BE55}"/>
</file>

<file path=customXml/itemProps3.xml><?xml version="1.0" encoding="utf-8"?>
<ds:datastoreItem xmlns:ds="http://schemas.openxmlformats.org/officeDocument/2006/customXml" ds:itemID="{13235D3F-7056-4C26-ADE1-9FCBB17255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Yvonne Orr</cp:lastModifiedBy>
  <cp:lastPrinted>2022-06-10T23:39:20Z</cp:lastPrinted>
  <dcterms:created xsi:type="dcterms:W3CDTF">2022-05-19T17:55:56Z</dcterms:created>
  <dcterms:modified xsi:type="dcterms:W3CDTF">2025-05-20T17:52:30Z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