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16dba91a541b85e/2015/YORR Consulting/ROSC/FY25/Deliverables/Membership Roster/"/>
    </mc:Choice>
  </mc:AlternateContent>
  <xr:revisionPtr revIDLastSave="315" documentId="8_{41C5A4D3-84DC-4531-B7F3-7CB07B403E87}" xr6:coauthVersionLast="47" xr6:coauthVersionMax="47" xr10:uidLastSave="{1B30C55D-A842-4EEB-915B-A5B2AF97F3F6}"/>
  <bookViews>
    <workbookView xWindow="-108" yWindow="-108" windowWidth="23256" windowHeight="12456" firstSheet="1" activeTab="1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8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<sst xmlns="http://schemas.openxmlformats.org/spreadsheetml/2006/main" count="393" uniqueCount="216">
  <si>
    <t>Date Membership Began</t>
  </si>
  <si>
    <t>Council Name</t>
  </si>
  <si>
    <t>Lead Agency</t>
  </si>
  <si>
    <t>Lead Agency Address</t>
  </si>
  <si>
    <t>Geographical Location(s) Covered</t>
  </si>
  <si>
    <t>DHS Region</t>
  </si>
  <si>
    <t>Additional Sector Information</t>
  </si>
  <si>
    <t>ROSC Member Name</t>
  </si>
  <si>
    <t>Sector</t>
  </si>
  <si>
    <t>Additional Information</t>
  </si>
  <si>
    <t>Law Enforcement</t>
  </si>
  <si>
    <t>Additional Contact Email and Phone Number</t>
  </si>
  <si>
    <t>Additional Contact/Supervisor</t>
  </si>
  <si>
    <t>Project Coordinator(s)</t>
  </si>
  <si>
    <t>Project Coordinator(s) Phone Number</t>
  </si>
  <si>
    <t>Coordinator(s) Email</t>
  </si>
  <si>
    <t>Recovery Supports</t>
  </si>
  <si>
    <t>Faith-based Groups</t>
  </si>
  <si>
    <t>Recovery Supports: RCO</t>
  </si>
  <si>
    <t>Recovery Supports: Housing</t>
  </si>
  <si>
    <t>Recovery Supports: Other</t>
  </si>
  <si>
    <t>Faith-based: Local Pastor</t>
  </si>
  <si>
    <t>Faith-based: Ministerial Alliance</t>
  </si>
  <si>
    <t>Faith-based: Other</t>
  </si>
  <si>
    <t>Person with Lived Experience</t>
  </si>
  <si>
    <t>Family/Parents</t>
  </si>
  <si>
    <t>State/Local/Tribal Government</t>
  </si>
  <si>
    <t>Government: Local Official</t>
  </si>
  <si>
    <t>Government: State Official</t>
  </si>
  <si>
    <t>Government: County Official</t>
  </si>
  <si>
    <t>Substance Use Treatment Organizations</t>
  </si>
  <si>
    <t>Treatment: Local Provider</t>
  </si>
  <si>
    <t>Treatment: Hospital Program</t>
  </si>
  <si>
    <t xml:space="preserve">Healthcare </t>
  </si>
  <si>
    <t>Healthcare: MAR Prescriber</t>
  </si>
  <si>
    <t>Healthcare: County Health Department</t>
  </si>
  <si>
    <t>Government: 708 Board</t>
  </si>
  <si>
    <t>Law Enforcement: Local Police</t>
  </si>
  <si>
    <t>Law Enforcement: County Sheriff's Dept.</t>
  </si>
  <si>
    <t>Law Enforcement: ISP</t>
  </si>
  <si>
    <t>Healthcare: Hospital</t>
  </si>
  <si>
    <t>Treatment: Withdrawal Management Program</t>
  </si>
  <si>
    <t>Law Enforcement:  State Attorney's Office</t>
  </si>
  <si>
    <t>Judicial</t>
  </si>
  <si>
    <t>Judicial: Drug Court Representative</t>
  </si>
  <si>
    <t>Judicial: Public Defender's Office</t>
  </si>
  <si>
    <t>Judicial: Probation</t>
  </si>
  <si>
    <t>Volunteer/Civic Organizations</t>
  </si>
  <si>
    <t>Volunteer: Drug Free Coalitions</t>
  </si>
  <si>
    <t>Education/Schools</t>
  </si>
  <si>
    <t>Education: Local University</t>
  </si>
  <si>
    <t>Education: Local K-12</t>
  </si>
  <si>
    <t>Youth-Serving Organizations</t>
  </si>
  <si>
    <t>Youth-Serving: Local Prevention Providers</t>
  </si>
  <si>
    <t>Media</t>
  </si>
  <si>
    <t>Business</t>
  </si>
  <si>
    <t>Business:  Local Business</t>
  </si>
  <si>
    <t>Business: Chamber of Commerce</t>
  </si>
  <si>
    <t>Treatment:  Other</t>
  </si>
  <si>
    <t>Healthcare: Other</t>
  </si>
  <si>
    <t>Law Enforcement: Other</t>
  </si>
  <si>
    <t>Judicial: Other</t>
  </si>
  <si>
    <t>Business: Other</t>
  </si>
  <si>
    <t>Volunteer: Other</t>
  </si>
  <si>
    <t>Education: Other</t>
  </si>
  <si>
    <t>Youth-Serving: Other</t>
  </si>
  <si>
    <t>Recovery Supports: 12 step or other group</t>
  </si>
  <si>
    <t>Government: Re-entry programs</t>
  </si>
  <si>
    <t>Education: GED programs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</si>
  <si>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</si>
  <si>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</si>
  <si>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</si>
  <si>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</si>
  <si>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</si>
  <si>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PLE: Substance Use</t>
  </si>
  <si>
    <t>PLE: Mental Health</t>
  </si>
  <si>
    <t>PLE: Other</t>
  </si>
  <si>
    <t>Family: Substance Use</t>
  </si>
  <si>
    <t>Family: Mental Health</t>
  </si>
  <si>
    <t>Family: Other</t>
  </si>
  <si>
    <t>Service Providers: Violence Prevention</t>
  </si>
  <si>
    <t>Service Providers: Other</t>
  </si>
  <si>
    <t>Media: All</t>
  </si>
  <si>
    <t>DO NOT EDIT</t>
  </si>
  <si>
    <t>Service Providers: Harm Reduction</t>
  </si>
  <si>
    <t>COUNT</t>
  </si>
  <si>
    <t>Agency/Connection</t>
  </si>
  <si>
    <t>TOTAL SECTORS</t>
  </si>
  <si>
    <t>TOTAL MEMBERS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</si>
  <si>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</si>
  <si>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</si>
  <si>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</si>
  <si>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</si>
  <si>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</si>
  <si>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</si>
  <si>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</si>
  <si>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</si>
  <si>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</si>
  <si>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</si>
  <si>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</si>
  <si>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</si>
  <si>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</si>
  <si>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t>Angelia F. Smith</t>
  </si>
  <si>
    <t>Cornerstone CDC</t>
  </si>
  <si>
    <t>Yvonne M. Orr</t>
  </si>
  <si>
    <t>ICSC</t>
  </si>
  <si>
    <t>Kathryn Straniero</t>
  </si>
  <si>
    <t>Together We Cope</t>
  </si>
  <si>
    <t>Denise Jones</t>
  </si>
  <si>
    <t>Tender Touch, Inc</t>
  </si>
  <si>
    <t>Zion Richardson</t>
  </si>
  <si>
    <t>Ideal Foundation</t>
  </si>
  <si>
    <t>Capucine Walls</t>
  </si>
  <si>
    <t>Kamil Walton</t>
  </si>
  <si>
    <t>Leonard Noble</t>
  </si>
  <si>
    <t>Lamont J. Wallace, Jr.</t>
  </si>
  <si>
    <t>Funeral Home</t>
  </si>
  <si>
    <t>Leslie Durr</t>
  </si>
  <si>
    <t>UIC Health</t>
  </si>
  <si>
    <t>Marianne Bithos</t>
  </si>
  <si>
    <t>NAMI</t>
  </si>
  <si>
    <t>Christine Cornacchia</t>
  </si>
  <si>
    <t>Souheir Rahman</t>
  </si>
  <si>
    <t>Andrea Coletta</t>
  </si>
  <si>
    <t>Denise Holman</t>
  </si>
  <si>
    <t>Cook Cty Dept Health</t>
  </si>
  <si>
    <t>Isaac Marufo</t>
  </si>
  <si>
    <t>Neesha Stringfellow</t>
  </si>
  <si>
    <t>Will Cty Grundy ROSC</t>
  </si>
  <si>
    <t>Nikolas Sundberg</t>
  </si>
  <si>
    <t>NAMI South Suburbs</t>
  </si>
  <si>
    <t>Bridgett Carter</t>
  </si>
  <si>
    <t>Consultant/Former State Health Director</t>
  </si>
  <si>
    <t>Yasmeen Hismeh</t>
  </si>
  <si>
    <t>Katie Huffman</t>
  </si>
  <si>
    <t>Latrina Silas</t>
  </si>
  <si>
    <t>IL Family Resource Ctr</t>
  </si>
  <si>
    <t>Maya Hardy</t>
  </si>
  <si>
    <t>Pk Forest Trustee/UWMC</t>
  </si>
  <si>
    <t>Dr. Michelle Ferraro</t>
  </si>
  <si>
    <t>TWC/Bremen Township</t>
  </si>
  <si>
    <t>Jasmine Atkins</t>
  </si>
  <si>
    <t>Kenneth Brown</t>
  </si>
  <si>
    <t>Proactive Community Svc</t>
  </si>
  <si>
    <t>Eula Burge</t>
  </si>
  <si>
    <t>Sam Hill</t>
  </si>
  <si>
    <t>Kirby Rehab</t>
  </si>
  <si>
    <t>Darrien Watson</t>
  </si>
  <si>
    <t>Stability Services</t>
  </si>
  <si>
    <t>Betty M</t>
  </si>
  <si>
    <t>Jordan Steward</t>
  </si>
  <si>
    <t xml:space="preserve">ICSC </t>
  </si>
  <si>
    <t>Sgt. Assata Olugbala</t>
  </si>
  <si>
    <t>Glenn Knox</t>
  </si>
  <si>
    <t>Myron Graham</t>
  </si>
  <si>
    <t>So Suburban Council on Alcoholism</t>
  </si>
  <si>
    <t>Eric Hernancdez</t>
  </si>
  <si>
    <t>Terrence Houston</t>
  </si>
  <si>
    <t>Keylon Vaughn</t>
  </si>
  <si>
    <t>Michael Jackson</t>
  </si>
  <si>
    <t>David Parcher</t>
  </si>
  <si>
    <t>Destiny Catthouse</t>
  </si>
  <si>
    <t>Raqwar Dixon</t>
  </si>
  <si>
    <t>Angelo Chalmers</t>
  </si>
  <si>
    <t>Cory Parker</t>
  </si>
  <si>
    <t>Enycee McGrregor</t>
  </si>
  <si>
    <t>Sharon Wright</t>
  </si>
  <si>
    <t>Genneesha Robinson</t>
  </si>
  <si>
    <t>Issac Logan</t>
  </si>
  <si>
    <t>Ronald Brotzcosch</t>
  </si>
  <si>
    <t>Trumaine Roberson</t>
  </si>
  <si>
    <t>Coree Banks</t>
  </si>
  <si>
    <t>Elouise Robinson</t>
  </si>
  <si>
    <t>David Underwood</t>
  </si>
  <si>
    <t>Jonathan Lott</t>
  </si>
  <si>
    <t>Quincy Wright</t>
  </si>
  <si>
    <t>Ester Viverette</t>
  </si>
  <si>
    <t>Toni Alexander</t>
  </si>
  <si>
    <t>Ronald Bratcher</t>
  </si>
  <si>
    <t>Ed Boone</t>
  </si>
  <si>
    <t>West Side ROSC</t>
  </si>
  <si>
    <t>James Hoskins</t>
  </si>
  <si>
    <t>Felicia Houston</t>
  </si>
  <si>
    <t>Mental Health Consult</t>
  </si>
  <si>
    <t>Lori Dill</t>
  </si>
  <si>
    <t>Left for Grad School</t>
  </si>
  <si>
    <t>April Thompson</t>
  </si>
  <si>
    <t>May Salman (passed 3/25)</t>
  </si>
  <si>
    <t>Yolanda Johnson</t>
  </si>
  <si>
    <t>Jaylen Smith</t>
  </si>
  <si>
    <t>Mikiel Gadol</t>
  </si>
  <si>
    <t>Chairman Fred Hampton, Jr</t>
  </si>
  <si>
    <t>Jamil Muhammad</t>
  </si>
  <si>
    <t>Consuelo Allen</t>
  </si>
  <si>
    <t>Dion Catlett</t>
  </si>
  <si>
    <t>John D. Edwards, III</t>
  </si>
  <si>
    <t>Aaron Adenix</t>
  </si>
  <si>
    <t>Marquitta Cross</t>
  </si>
  <si>
    <t>Nasik Yosef Ben-Israel</t>
  </si>
  <si>
    <t>Leroy Williams</t>
  </si>
  <si>
    <t>Glenise Story</t>
  </si>
  <si>
    <t>Elaine Roberson</t>
  </si>
  <si>
    <t>Arnetta Vance</t>
  </si>
  <si>
    <t>Jon D. Mooney, Jr.</t>
  </si>
  <si>
    <t>Brandon Collymore</t>
  </si>
  <si>
    <t>Myron Wesley</t>
  </si>
  <si>
    <t>D Money Tradings</t>
  </si>
  <si>
    <t>Elite House of Sober Living</t>
  </si>
  <si>
    <t>Angel Marquez</t>
  </si>
  <si>
    <t>Shawn Taylor</t>
  </si>
  <si>
    <t>Robert Ross</t>
  </si>
  <si>
    <t>Ahrield Yasharel</t>
  </si>
  <si>
    <t>Jermiah Wallace</t>
  </si>
  <si>
    <t>Jihad Nabawi</t>
  </si>
  <si>
    <t>PLE</t>
  </si>
  <si>
    <t>C.R.O.E.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</si>
</sst>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workbookViewId="0">
      <selection activeCell="E6" sqref="E6"/>
    </sheetView>
  </sheetViews>
  <sheetFormatPr defaultRowHeight="15.6" x14ac:dyDescent="0.3"/>
  <cols>
    <col min="1" max="1" width="46.59765625" customWidth="1"/>
    <col min="2" max="2" width="53.59765625" customWidth="1"/>
  </cols>
  <sheetData>
    <row r="1" spans="1:2" ht="33" customHeight="1" x14ac:dyDescent="0.3">
      <c r="A1" s="5" t="s">
        <v>1</v>
      </c>
      <c r="B1" s="13"/>
    </row>
    <row r="2" spans="1:2" ht="33" customHeight="1" x14ac:dyDescent="0.3">
      <c r="A2" s="2" t="s">
        <v>2</v>
      </c>
      <c r="B2" s="14"/>
    </row>
    <row r="3" spans="1:2" ht="33" customHeight="1" x14ac:dyDescent="0.3">
      <c r="A3" s="5" t="s">
        <v>3</v>
      </c>
      <c r="B3" s="13"/>
    </row>
    <row r="4" spans="1:2" ht="33" customHeight="1" x14ac:dyDescent="0.3">
      <c r="A4" s="2" t="s">
        <v>13</v>
      </c>
      <c r="B4" s="14"/>
    </row>
    <row r="5" spans="1:2" ht="33" customHeight="1" x14ac:dyDescent="0.3">
      <c r="A5" s="5" t="s">
        <v>14</v>
      </c>
      <c r="B5" s="13"/>
    </row>
    <row r="6" spans="1:2" ht="33" customHeight="1" x14ac:dyDescent="0.3">
      <c r="A6" s="2" t="s">
        <v>15</v>
      </c>
      <c r="B6" s="14"/>
    </row>
    <row r="7" spans="1:2" ht="33" customHeight="1" x14ac:dyDescent="0.3">
      <c r="A7" s="5" t="s">
        <v>12</v>
      </c>
      <c r="B7" s="13"/>
    </row>
    <row r="8" spans="1:2" ht="33" customHeight="1" x14ac:dyDescent="0.3">
      <c r="A8" s="3" t="s">
        <v>11</v>
      </c>
      <c r="B8" s="14"/>
    </row>
    <row r="9" spans="1:2" ht="33" customHeight="1" x14ac:dyDescent="0.3">
      <c r="A9" s="5" t="s">
        <v>4</v>
      </c>
      <c r="B9" s="13"/>
    </row>
    <row r="10" spans="1:2" ht="33" customHeight="1" x14ac:dyDescent="0.3">
      <c r="A10" s="2" t="s">
        <v>5</v>
      </c>
      <c r="B10" s="14"/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tabSelected="1" topLeftCell="A57" zoomScale="69" zoomScaleNormal="112" workbookViewId="0">
      <selection activeCell="N66" sqref="N66"/>
    </sheetView>
  </sheetViews>
  <sheetFormatPr defaultRowHeight="15.6" x14ac:dyDescent="0.3"/>
  <cols>
    <col min="1" max="1" width="27" style="17" customWidth="1"/>
    <col min="2" max="2" width="12.8984375" style="19" customWidth="1"/>
    <col min="3" max="3" width="20.296875" style="19" customWidth="1"/>
    <col min="4" max="4" width="21.5" style="19" customWidth="1"/>
    <col min="5" max="5" width="6.8984375" style="19" customWidth="1"/>
    <col min="6" max="6" width="7.3984375" style="19" customWidth="1"/>
    <col min="7" max="9" width="7.09765625" style="19" customWidth="1"/>
    <col min="10" max="10" width="7.5" style="19" customWidth="1"/>
    <col min="11" max="11" width="7.3984375" style="19" customWidth="1"/>
    <col min="12" max="13" width="8.09765625" style="19" customWidth="1"/>
    <col min="14" max="14" width="8" style="19" customWidth="1"/>
    <col min="15" max="16" width="8.09765625" style="19" customWidth="1"/>
    <col min="17" max="17" width="9.5" customWidth="1"/>
    <col min="18" max="18" width="21.8984375" style="19" customWidth="1"/>
  </cols>
  <sheetData>
    <row r="1" spans="1:18" ht="63.6" thickTop="1" thickBot="1" x14ac:dyDescent="0.35">
      <c r="A1" s="20" t="s">
        <v>7</v>
      </c>
      <c r="B1" s="20" t="s">
        <v>0</v>
      </c>
      <c r="C1" s="20" t="s">
        <v>8</v>
      </c>
      <c r="D1" s="20" t="s">
        <v>86</v>
      </c>
      <c r="E1" s="21" t="s">
        <v>89</v>
      </c>
      <c r="F1" s="21" t="s">
        <v>90</v>
      </c>
      <c r="G1" s="21" t="s">
        <v>91</v>
      </c>
      <c r="H1" s="21" t="s">
        <v>92</v>
      </c>
      <c r="I1" s="21" t="s">
        <v>93</v>
      </c>
      <c r="J1" s="21" t="s">
        <v>94</v>
      </c>
      <c r="K1" s="21" t="s">
        <v>95</v>
      </c>
      <c r="L1" s="21" t="s">
        <v>96</v>
      </c>
      <c r="M1" s="21" t="s">
        <v>97</v>
      </c>
      <c r="N1" s="21" t="s">
        <v>98</v>
      </c>
      <c r="O1" s="21" t="s">
        <v>99</v>
      </c>
      <c r="P1" s="21" t="s">
        <v>100</v>
      </c>
      <c r="Q1" s="22" t="s">
        <v>101</v>
      </c>
      <c r="R1" s="23" t="s">
        <v>9</v>
      </c>
    </row>
    <row r="2" spans="1:18" ht="31.8" thickBot="1" x14ac:dyDescent="0.35">
      <c r="A2" s="16" t="s">
        <v>102</v>
      </c>
      <c r="B2" s="18">
        <v>44013</v>
      </c>
      <c r="C2" s="24" t="s">
        <v>81</v>
      </c>
      <c r="D2" s="16" t="s">
        <v>103</v>
      </c>
      <c r="E2" s="15">
        <v>1</v>
      </c>
      <c r="F2" s="15">
        <v>1</v>
      </c>
      <c r="G2" s="15">
        <v>1</v>
      </c>
      <c r="H2" s="15">
        <v>1</v>
      </c>
      <c r="I2" s="15"/>
      <c r="J2" s="15"/>
      <c r="K2" s="15">
        <v>1</v>
      </c>
      <c r="L2" s="15">
        <v>1</v>
      </c>
      <c r="M2" s="15">
        <v>1</v>
      </c>
      <c r="N2" s="15"/>
      <c r="O2" s="15"/>
      <c r="P2" s="15"/>
      <c r="Q2" s="4">
        <f>SUM(E2:P2)</f>
        <v>7</v>
      </c>
      <c r="R2" s="25"/>
    </row>
    <row r="3" spans="1:18" ht="31.8" thickBot="1" x14ac:dyDescent="0.35">
      <c r="A3" s="16" t="s">
        <v>104</v>
      </c>
      <c r="B3" s="18">
        <v>44013</v>
      </c>
      <c r="C3" s="24" t="s">
        <v>81</v>
      </c>
      <c r="D3" s="16" t="s">
        <v>105</v>
      </c>
      <c r="E3" s="15">
        <v>1</v>
      </c>
      <c r="F3" s="15">
        <v>1</v>
      </c>
      <c r="G3" s="15">
        <v>1</v>
      </c>
      <c r="H3" s="15">
        <v>1</v>
      </c>
      <c r="I3" s="15">
        <v>1</v>
      </c>
      <c r="J3" s="15">
        <v>1</v>
      </c>
      <c r="K3" s="15">
        <v>1</v>
      </c>
      <c r="L3" s="15">
        <v>1</v>
      </c>
      <c r="M3" s="15">
        <v>1</v>
      </c>
      <c r="N3" s="15"/>
      <c r="O3" s="15"/>
      <c r="P3" s="15"/>
      <c r="Q3" s="4">
        <f>SUM(E3:P3)</f>
        <v>9</v>
      </c>
      <c r="R3" s="25"/>
    </row>
    <row r="4" spans="1:18" ht="31.8" thickBot="1" x14ac:dyDescent="0.35">
      <c r="A4" s="16" t="s">
        <v>106</v>
      </c>
      <c r="B4" s="18">
        <v>44743</v>
      </c>
      <c r="C4" s="24" t="s">
        <v>81</v>
      </c>
      <c r="D4" s="16" t="s">
        <v>107</v>
      </c>
      <c r="E4" s="15">
        <v>1</v>
      </c>
      <c r="F4" s="15">
        <v>1</v>
      </c>
      <c r="G4" s="15">
        <v>1</v>
      </c>
      <c r="H4" s="15">
        <v>1</v>
      </c>
      <c r="I4" s="15">
        <v>1</v>
      </c>
      <c r="J4" s="15">
        <v>1</v>
      </c>
      <c r="K4" s="15">
        <v>1</v>
      </c>
      <c r="L4" s="15">
        <v>1</v>
      </c>
      <c r="M4" s="15">
        <v>1</v>
      </c>
      <c r="N4" s="15"/>
      <c r="O4" s="15"/>
      <c r="P4" s="15"/>
      <c r="Q4" s="4">
        <f t="shared" ref="Q4:Q67" si="0">SUM(E4:P4)</f>
        <v>9</v>
      </c>
      <c r="R4" s="25"/>
    </row>
    <row r="5" spans="1:18" ht="16.2" thickBot="1" x14ac:dyDescent="0.35">
      <c r="A5" s="16" t="s">
        <v>108</v>
      </c>
      <c r="B5" s="18">
        <v>44743</v>
      </c>
      <c r="C5" s="24" t="s">
        <v>74</v>
      </c>
      <c r="D5" s="16" t="s">
        <v>109</v>
      </c>
      <c r="E5" s="15">
        <v>1</v>
      </c>
      <c r="F5" s="15">
        <v>1</v>
      </c>
      <c r="G5" s="15">
        <v>1</v>
      </c>
      <c r="H5" s="15">
        <v>1</v>
      </c>
      <c r="I5" s="15">
        <v>1</v>
      </c>
      <c r="J5" s="15">
        <v>1</v>
      </c>
      <c r="K5" s="15">
        <v>1</v>
      </c>
      <c r="L5" s="15">
        <v>1</v>
      </c>
      <c r="M5" s="15">
        <v>1</v>
      </c>
      <c r="N5" s="15"/>
      <c r="O5" s="15"/>
      <c r="P5" s="15"/>
      <c r="Q5" s="4">
        <f t="shared" si="0"/>
        <v>9</v>
      </c>
      <c r="R5" s="25"/>
    </row>
    <row r="6" spans="1:18" ht="31.8" thickBot="1" x14ac:dyDescent="0.35">
      <c r="A6" s="16" t="s">
        <v>110</v>
      </c>
      <c r="B6" s="18">
        <v>44378</v>
      </c>
      <c r="C6" s="24" t="s">
        <v>20</v>
      </c>
      <c r="D6" s="16" t="s">
        <v>111</v>
      </c>
      <c r="E6" s="15">
        <v>1</v>
      </c>
      <c r="F6" s="15">
        <v>1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4">
        <f t="shared" si="0"/>
        <v>2</v>
      </c>
      <c r="R6" s="25" t="s">
        <v>185</v>
      </c>
    </row>
    <row r="7" spans="1:18" ht="31.8" thickBot="1" x14ac:dyDescent="0.35">
      <c r="A7" s="16" t="s">
        <v>112</v>
      </c>
      <c r="B7" s="18">
        <v>44041</v>
      </c>
      <c r="C7" s="24" t="s">
        <v>81</v>
      </c>
      <c r="D7" s="16" t="s">
        <v>103</v>
      </c>
      <c r="E7" s="15">
        <v>1</v>
      </c>
      <c r="F7" s="15">
        <v>1</v>
      </c>
      <c r="G7" s="15">
        <v>1</v>
      </c>
      <c r="H7" s="15">
        <v>1</v>
      </c>
      <c r="I7" s="15">
        <v>1</v>
      </c>
      <c r="J7" s="15">
        <v>1</v>
      </c>
      <c r="K7" s="15">
        <v>1</v>
      </c>
      <c r="L7" s="15">
        <v>1</v>
      </c>
      <c r="M7" s="15">
        <v>1</v>
      </c>
      <c r="N7" s="15"/>
      <c r="O7" s="15"/>
      <c r="P7" s="15"/>
      <c r="Q7" s="4">
        <f t="shared" si="0"/>
        <v>9</v>
      </c>
      <c r="R7" s="25"/>
    </row>
    <row r="8" spans="1:18" ht="31.8" thickBot="1" x14ac:dyDescent="0.35">
      <c r="A8" s="16" t="s">
        <v>113</v>
      </c>
      <c r="B8" s="18">
        <v>44041</v>
      </c>
      <c r="C8" s="24" t="s">
        <v>81</v>
      </c>
      <c r="D8" s="16" t="s">
        <v>103</v>
      </c>
      <c r="E8" s="15">
        <v>1</v>
      </c>
      <c r="F8" s="15">
        <v>1</v>
      </c>
      <c r="G8" s="15">
        <v>1</v>
      </c>
      <c r="H8" s="15">
        <v>1</v>
      </c>
      <c r="I8" s="15">
        <v>1</v>
      </c>
      <c r="J8" s="15">
        <v>1</v>
      </c>
      <c r="K8" s="15">
        <v>1</v>
      </c>
      <c r="L8" s="15">
        <v>1</v>
      </c>
      <c r="M8" s="15">
        <v>1</v>
      </c>
      <c r="N8" s="15"/>
      <c r="O8" s="15"/>
      <c r="P8" s="15"/>
      <c r="Q8" s="4">
        <f t="shared" si="0"/>
        <v>9</v>
      </c>
      <c r="R8" s="25"/>
    </row>
    <row r="9" spans="1:18" ht="31.8" thickBot="1" x14ac:dyDescent="0.35">
      <c r="A9" s="16" t="s">
        <v>186</v>
      </c>
      <c r="B9" s="18">
        <v>44041</v>
      </c>
      <c r="C9" s="24" t="s">
        <v>81</v>
      </c>
      <c r="D9" s="16" t="s">
        <v>103</v>
      </c>
      <c r="E9" s="15">
        <v>1</v>
      </c>
      <c r="F9" s="15">
        <v>1</v>
      </c>
      <c r="G9" s="15">
        <v>1</v>
      </c>
      <c r="H9" s="15">
        <v>1</v>
      </c>
      <c r="I9" s="15">
        <v>1</v>
      </c>
      <c r="J9" s="15">
        <v>1</v>
      </c>
      <c r="K9" s="15">
        <v>1</v>
      </c>
      <c r="L9" s="15">
        <v>1</v>
      </c>
      <c r="M9" s="15">
        <v>1</v>
      </c>
      <c r="N9" s="15"/>
      <c r="O9" s="15"/>
      <c r="P9" s="15"/>
      <c r="Q9" s="4">
        <f t="shared" si="0"/>
        <v>9</v>
      </c>
      <c r="R9" s="25"/>
    </row>
    <row r="10" spans="1:18" ht="16.2" thickBot="1" x14ac:dyDescent="0.35">
      <c r="A10" s="16" t="s">
        <v>114</v>
      </c>
      <c r="B10" s="18">
        <v>44041</v>
      </c>
      <c r="C10" s="24" t="s">
        <v>74</v>
      </c>
      <c r="D10" s="16" t="s">
        <v>103</v>
      </c>
      <c r="E10" s="15">
        <v>1</v>
      </c>
      <c r="F10" s="15">
        <v>1</v>
      </c>
      <c r="G10" s="15">
        <v>1</v>
      </c>
      <c r="H10" s="15">
        <v>1</v>
      </c>
      <c r="I10" s="15">
        <v>1</v>
      </c>
      <c r="J10" s="15">
        <v>1</v>
      </c>
      <c r="K10" s="15">
        <v>1</v>
      </c>
      <c r="L10" s="15">
        <v>1</v>
      </c>
      <c r="M10" s="15">
        <v>1</v>
      </c>
      <c r="N10" s="15"/>
      <c r="O10" s="15"/>
      <c r="P10" s="15"/>
      <c r="Q10" s="4">
        <f t="shared" si="0"/>
        <v>9</v>
      </c>
      <c r="R10" s="25"/>
    </row>
    <row r="11" spans="1:18" ht="31.8" thickBot="1" x14ac:dyDescent="0.35">
      <c r="A11" s="16" t="s">
        <v>115</v>
      </c>
      <c r="B11" s="18">
        <v>44743</v>
      </c>
      <c r="C11" s="24" t="s">
        <v>56</v>
      </c>
      <c r="D11" s="16" t="s">
        <v>116</v>
      </c>
      <c r="E11" s="15">
        <v>1</v>
      </c>
      <c r="F11" s="15">
        <v>1</v>
      </c>
      <c r="G11" s="15">
        <v>1</v>
      </c>
      <c r="H11" s="15">
        <v>1</v>
      </c>
      <c r="I11" s="15">
        <v>1</v>
      </c>
      <c r="J11" s="15">
        <v>1</v>
      </c>
      <c r="K11" s="15">
        <v>1</v>
      </c>
      <c r="L11" s="15"/>
      <c r="M11" s="15">
        <v>1</v>
      </c>
      <c r="N11" s="15"/>
      <c r="O11" s="15"/>
      <c r="P11" s="15"/>
      <c r="Q11" s="4">
        <f t="shared" si="0"/>
        <v>8</v>
      </c>
      <c r="R11" s="25"/>
    </row>
    <row r="12" spans="1:18" ht="31.8" thickBot="1" x14ac:dyDescent="0.35">
      <c r="A12" s="16" t="s">
        <v>123</v>
      </c>
      <c r="B12" s="18">
        <v>45337</v>
      </c>
      <c r="C12" s="24" t="s">
        <v>81</v>
      </c>
      <c r="D12" s="16" t="s">
        <v>107</v>
      </c>
      <c r="E12" s="15">
        <v>1</v>
      </c>
      <c r="F12" s="15">
        <v>1</v>
      </c>
      <c r="G12" s="15"/>
      <c r="H12" s="15"/>
      <c r="I12" s="15"/>
      <c r="J12" s="15"/>
      <c r="K12" s="15">
        <v>1</v>
      </c>
      <c r="L12" s="15">
        <v>1</v>
      </c>
      <c r="M12" s="15">
        <v>1</v>
      </c>
      <c r="N12" s="15"/>
      <c r="O12" s="15"/>
      <c r="P12" s="15"/>
      <c r="Q12" s="4">
        <f t="shared" si="0"/>
        <v>5</v>
      </c>
      <c r="R12" s="25"/>
    </row>
    <row r="13" spans="1:18" ht="31.8" thickBot="1" x14ac:dyDescent="0.35">
      <c r="A13" s="16" t="s">
        <v>127</v>
      </c>
      <c r="B13" s="18">
        <v>45383</v>
      </c>
      <c r="C13" s="24" t="s">
        <v>20</v>
      </c>
      <c r="D13" s="16" t="s">
        <v>128</v>
      </c>
      <c r="E13" s="15">
        <v>1</v>
      </c>
      <c r="F13" s="15">
        <v>1</v>
      </c>
      <c r="G13" s="15">
        <v>1</v>
      </c>
      <c r="H13" s="15">
        <v>1</v>
      </c>
      <c r="I13" s="15">
        <v>1</v>
      </c>
      <c r="J13" s="15">
        <v>1</v>
      </c>
      <c r="K13" s="15">
        <v>1</v>
      </c>
      <c r="L13" s="15">
        <v>1</v>
      </c>
      <c r="M13" s="15">
        <v>1</v>
      </c>
      <c r="N13" s="15"/>
      <c r="O13" s="15"/>
      <c r="P13" s="15"/>
      <c r="Q13" s="4">
        <f t="shared" si="0"/>
        <v>9</v>
      </c>
      <c r="R13" s="25"/>
    </row>
    <row r="14" spans="1:18" ht="16.2" thickBot="1" x14ac:dyDescent="0.35">
      <c r="A14" s="16" t="s">
        <v>149</v>
      </c>
      <c r="B14" s="18">
        <v>44013</v>
      </c>
      <c r="C14" s="24" t="s">
        <v>63</v>
      </c>
      <c r="D14" s="16" t="s">
        <v>109</v>
      </c>
      <c r="E14" s="15"/>
      <c r="F14" s="15"/>
      <c r="G14" s="15">
        <v>1</v>
      </c>
      <c r="H14" s="15"/>
      <c r="I14" s="15"/>
      <c r="J14" s="15"/>
      <c r="K14" s="15"/>
      <c r="L14" s="15"/>
      <c r="M14" s="15"/>
      <c r="N14" s="15"/>
      <c r="O14" s="15"/>
      <c r="P14" s="15"/>
      <c r="Q14" s="4">
        <f t="shared" si="0"/>
        <v>1</v>
      </c>
      <c r="R14" s="25"/>
    </row>
    <row r="15" spans="1:18" ht="31.8" thickBot="1" x14ac:dyDescent="0.35">
      <c r="A15" s="16" t="s">
        <v>129</v>
      </c>
      <c r="B15" s="18">
        <v>45378</v>
      </c>
      <c r="C15" s="24" t="s">
        <v>20</v>
      </c>
      <c r="D15" s="16" t="s">
        <v>130</v>
      </c>
      <c r="E15" s="15">
        <v>1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4">
        <f t="shared" si="0"/>
        <v>1</v>
      </c>
      <c r="R15" s="25"/>
    </row>
    <row r="16" spans="1:18" ht="31.8" thickBot="1" x14ac:dyDescent="0.35">
      <c r="A16" s="16" t="s">
        <v>131</v>
      </c>
      <c r="B16" s="18">
        <v>45224</v>
      </c>
      <c r="C16" s="24" t="s">
        <v>81</v>
      </c>
      <c r="D16" s="16" t="s">
        <v>132</v>
      </c>
      <c r="E16" s="15">
        <v>1</v>
      </c>
      <c r="F16" s="15">
        <v>1</v>
      </c>
      <c r="G16" s="15">
        <v>1</v>
      </c>
      <c r="H16" s="15">
        <v>1</v>
      </c>
      <c r="I16" s="15">
        <v>1</v>
      </c>
      <c r="J16" s="15">
        <v>1</v>
      </c>
      <c r="K16" s="15">
        <v>1</v>
      </c>
      <c r="L16" s="15">
        <v>1</v>
      </c>
      <c r="M16" s="15"/>
      <c r="N16" s="15"/>
      <c r="O16" s="15"/>
      <c r="P16" s="15"/>
      <c r="Q16" s="4">
        <f t="shared" si="0"/>
        <v>8</v>
      </c>
      <c r="R16" s="25"/>
    </row>
    <row r="17" spans="1:18" ht="31.8" thickBot="1" x14ac:dyDescent="0.35">
      <c r="A17" s="16" t="s">
        <v>147</v>
      </c>
      <c r="B17" s="18">
        <v>45560</v>
      </c>
      <c r="C17" s="24" t="s">
        <v>81</v>
      </c>
      <c r="D17" s="16" t="s">
        <v>148</v>
      </c>
      <c r="E17" s="15"/>
      <c r="F17" s="15"/>
      <c r="G17" s="15">
        <v>1</v>
      </c>
      <c r="H17" s="15"/>
      <c r="I17" s="15"/>
      <c r="J17" s="15"/>
      <c r="K17" s="15"/>
      <c r="L17" s="15"/>
      <c r="M17" s="15"/>
      <c r="N17" s="15"/>
      <c r="O17" s="15"/>
      <c r="P17" s="15"/>
      <c r="Q17" s="4">
        <f t="shared" si="0"/>
        <v>1</v>
      </c>
      <c r="R17" s="25"/>
    </row>
    <row r="18" spans="1:18" ht="31.8" thickBot="1" x14ac:dyDescent="0.35">
      <c r="A18" s="16" t="s">
        <v>133</v>
      </c>
      <c r="B18" s="18">
        <v>45504</v>
      </c>
      <c r="C18" s="24" t="s">
        <v>81</v>
      </c>
      <c r="D18" s="16" t="s">
        <v>107</v>
      </c>
      <c r="E18" s="15">
        <v>1</v>
      </c>
      <c r="F18" s="15"/>
      <c r="G18" s="15">
        <v>1</v>
      </c>
      <c r="H18" s="15"/>
      <c r="I18" s="15"/>
      <c r="J18" s="15">
        <v>1</v>
      </c>
      <c r="K18" s="15">
        <v>1</v>
      </c>
      <c r="L18" s="15">
        <v>1</v>
      </c>
      <c r="M18" s="15">
        <v>1</v>
      </c>
      <c r="N18" s="15"/>
      <c r="O18" s="15"/>
      <c r="P18" s="15"/>
      <c r="Q18" s="4">
        <f t="shared" si="0"/>
        <v>6</v>
      </c>
      <c r="R18" s="25"/>
    </row>
    <row r="19" spans="1:18" ht="31.8" thickBot="1" x14ac:dyDescent="0.35">
      <c r="A19" s="16" t="s">
        <v>117</v>
      </c>
      <c r="B19" s="18">
        <v>45139</v>
      </c>
      <c r="C19" s="24" t="s">
        <v>50</v>
      </c>
      <c r="D19" s="16" t="s">
        <v>118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4">
        <f t="shared" si="0"/>
        <v>0</v>
      </c>
      <c r="R19" s="25"/>
    </row>
    <row r="20" spans="1:18" ht="16.2" thickBot="1" x14ac:dyDescent="0.35">
      <c r="A20" s="16" t="s">
        <v>119</v>
      </c>
      <c r="B20" s="18">
        <v>44501</v>
      </c>
      <c r="C20" s="24" t="s">
        <v>78</v>
      </c>
      <c r="D20" s="16" t="s">
        <v>120</v>
      </c>
      <c r="E20" s="15">
        <v>1</v>
      </c>
      <c r="F20" s="15"/>
      <c r="G20" s="15">
        <v>1</v>
      </c>
      <c r="H20" s="15"/>
      <c r="I20" s="15"/>
      <c r="J20" s="15">
        <v>1</v>
      </c>
      <c r="K20" s="15">
        <v>1</v>
      </c>
      <c r="L20" s="15">
        <v>1</v>
      </c>
      <c r="M20" s="15">
        <v>1</v>
      </c>
      <c r="N20" s="15"/>
      <c r="O20" s="15"/>
      <c r="P20" s="15"/>
      <c r="Q20" s="4">
        <f t="shared" si="0"/>
        <v>6</v>
      </c>
      <c r="R20" s="25"/>
    </row>
    <row r="21" spans="1:18" ht="31.8" thickBot="1" x14ac:dyDescent="0.35">
      <c r="A21" s="16" t="s">
        <v>121</v>
      </c>
      <c r="B21" s="18">
        <v>45337</v>
      </c>
      <c r="C21" s="24" t="s">
        <v>81</v>
      </c>
      <c r="D21" s="16" t="s">
        <v>107</v>
      </c>
      <c r="E21" s="15">
        <v>1</v>
      </c>
      <c r="F21" s="15">
        <v>1</v>
      </c>
      <c r="G21" s="15">
        <v>1</v>
      </c>
      <c r="H21" s="15">
        <v>1</v>
      </c>
      <c r="I21" s="15"/>
      <c r="J21" s="15">
        <v>1</v>
      </c>
      <c r="K21" s="15">
        <v>1</v>
      </c>
      <c r="L21" s="15">
        <v>1</v>
      </c>
      <c r="M21" s="15">
        <v>1</v>
      </c>
      <c r="N21" s="15"/>
      <c r="O21" s="15"/>
      <c r="P21" s="15"/>
      <c r="Q21" s="4">
        <f t="shared" si="0"/>
        <v>8</v>
      </c>
      <c r="R21" s="25"/>
    </row>
    <row r="22" spans="1:18" ht="31.8" thickBot="1" x14ac:dyDescent="0.35">
      <c r="A22" s="16" t="s">
        <v>122</v>
      </c>
      <c r="B22" s="18">
        <v>45337</v>
      </c>
      <c r="C22" s="24" t="s">
        <v>81</v>
      </c>
      <c r="D22" s="16" t="s">
        <v>107</v>
      </c>
      <c r="E22" s="15">
        <v>1</v>
      </c>
      <c r="F22" s="15">
        <v>1</v>
      </c>
      <c r="G22" s="15">
        <v>1</v>
      </c>
      <c r="H22" s="15">
        <v>1</v>
      </c>
      <c r="I22" s="15">
        <v>1</v>
      </c>
      <c r="J22" s="15">
        <v>1</v>
      </c>
      <c r="K22" s="15">
        <v>1</v>
      </c>
      <c r="L22" s="15">
        <v>1</v>
      </c>
      <c r="M22" s="15">
        <v>1</v>
      </c>
      <c r="N22" s="15"/>
      <c r="O22" s="15"/>
      <c r="P22" s="15"/>
      <c r="Q22" s="4">
        <f t="shared" si="0"/>
        <v>9</v>
      </c>
      <c r="R22" s="25"/>
    </row>
    <row r="23" spans="1:18" ht="31.8" thickBot="1" x14ac:dyDescent="0.35">
      <c r="A23" s="16" t="s">
        <v>139</v>
      </c>
      <c r="B23" s="18">
        <v>45031</v>
      </c>
      <c r="C23" s="24" t="s">
        <v>81</v>
      </c>
      <c r="D23" s="16" t="s">
        <v>140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4">
        <f t="shared" si="0"/>
        <v>0</v>
      </c>
      <c r="R23" s="25"/>
    </row>
    <row r="24" spans="1:18" ht="16.2" thickBot="1" x14ac:dyDescent="0.35">
      <c r="A24" s="16" t="s">
        <v>141</v>
      </c>
      <c r="B24" s="18">
        <v>45474</v>
      </c>
      <c r="C24" s="24" t="s">
        <v>63</v>
      </c>
      <c r="D24" s="16" t="s">
        <v>105</v>
      </c>
      <c r="E24" s="15">
        <v>1</v>
      </c>
      <c r="F24" s="15">
        <v>1</v>
      </c>
      <c r="G24" s="15">
        <v>1</v>
      </c>
      <c r="H24" s="15"/>
      <c r="I24" s="15">
        <v>1</v>
      </c>
      <c r="J24" s="15"/>
      <c r="K24" s="15"/>
      <c r="L24" s="15"/>
      <c r="M24" s="15">
        <v>1</v>
      </c>
      <c r="N24" s="15"/>
      <c r="O24" s="15"/>
      <c r="P24" s="15"/>
      <c r="Q24" s="4">
        <f t="shared" si="0"/>
        <v>5</v>
      </c>
      <c r="R24" s="25"/>
    </row>
    <row r="25" spans="1:18" ht="31.8" thickBot="1" x14ac:dyDescent="0.35">
      <c r="A25" s="16" t="s">
        <v>188</v>
      </c>
      <c r="B25" s="18">
        <v>45560</v>
      </c>
      <c r="C25" s="24" t="s">
        <v>81</v>
      </c>
      <c r="D25" s="16" t="s">
        <v>103</v>
      </c>
      <c r="E25" s="15"/>
      <c r="F25" s="15">
        <v>1</v>
      </c>
      <c r="G25" s="15">
        <v>1</v>
      </c>
      <c r="H25" s="15"/>
      <c r="I25" s="15"/>
      <c r="J25" s="15"/>
      <c r="K25" s="15"/>
      <c r="L25" s="15">
        <v>1</v>
      </c>
      <c r="M25" s="15"/>
      <c r="N25" s="15"/>
      <c r="O25" s="15"/>
      <c r="P25" s="15"/>
      <c r="Q25" s="4">
        <f t="shared" si="0"/>
        <v>3</v>
      </c>
      <c r="R25" s="25"/>
    </row>
    <row r="26" spans="1:18" ht="31.8" thickBot="1" x14ac:dyDescent="0.35">
      <c r="A26" s="16" t="s">
        <v>124</v>
      </c>
      <c r="B26" s="18">
        <v>45406</v>
      </c>
      <c r="C26" s="24" t="s">
        <v>29</v>
      </c>
      <c r="D26" s="16" t="s">
        <v>125</v>
      </c>
      <c r="E26" s="15">
        <v>1</v>
      </c>
      <c r="F26" s="15"/>
      <c r="G26" s="15">
        <v>1</v>
      </c>
      <c r="H26" s="15"/>
      <c r="I26" s="15"/>
      <c r="J26" s="15"/>
      <c r="K26" s="15"/>
      <c r="L26" s="15"/>
      <c r="M26" s="15"/>
      <c r="N26" s="15"/>
      <c r="O26" s="15"/>
      <c r="P26" s="15"/>
      <c r="Q26" s="4">
        <f t="shared" si="0"/>
        <v>2</v>
      </c>
      <c r="R26" s="25"/>
    </row>
    <row r="27" spans="1:18" ht="31.8" thickBot="1" x14ac:dyDescent="0.35">
      <c r="A27" s="16" t="s">
        <v>126</v>
      </c>
      <c r="B27" s="18">
        <v>45377</v>
      </c>
      <c r="C27" s="24" t="s">
        <v>29</v>
      </c>
      <c r="D27" s="16" t="s">
        <v>125</v>
      </c>
      <c r="E27" s="15">
        <v>1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4">
        <f t="shared" si="0"/>
        <v>1</v>
      </c>
      <c r="R27" s="25"/>
    </row>
    <row r="28" spans="1:18" ht="31.8" thickBot="1" x14ac:dyDescent="0.35">
      <c r="A28" s="16" t="s">
        <v>134</v>
      </c>
      <c r="B28" s="18">
        <v>45224</v>
      </c>
      <c r="C28" s="24" t="s">
        <v>81</v>
      </c>
      <c r="D28" s="16" t="s">
        <v>107</v>
      </c>
      <c r="E28" s="15">
        <v>1</v>
      </c>
      <c r="F28" s="15">
        <v>1</v>
      </c>
      <c r="G28" s="15">
        <v>1</v>
      </c>
      <c r="H28" s="15">
        <v>1</v>
      </c>
      <c r="I28" s="15">
        <v>1</v>
      </c>
      <c r="J28" s="15">
        <v>1</v>
      </c>
      <c r="K28" s="15">
        <v>1</v>
      </c>
      <c r="L28" s="15"/>
      <c r="M28" s="15"/>
      <c r="N28" s="15"/>
      <c r="O28" s="15"/>
      <c r="P28" s="15"/>
      <c r="Q28" s="4">
        <f t="shared" si="0"/>
        <v>7</v>
      </c>
      <c r="R28" s="25"/>
    </row>
    <row r="29" spans="1:18" ht="31.8" thickBot="1" x14ac:dyDescent="0.35">
      <c r="A29" s="16" t="s">
        <v>135</v>
      </c>
      <c r="B29" s="18">
        <v>45504</v>
      </c>
      <c r="C29" s="24" t="s">
        <v>19</v>
      </c>
      <c r="D29" s="16" t="s">
        <v>136</v>
      </c>
      <c r="E29" s="15">
        <v>1</v>
      </c>
      <c r="F29" s="15"/>
      <c r="G29" s="15">
        <v>1</v>
      </c>
      <c r="H29" s="15">
        <v>1</v>
      </c>
      <c r="I29" s="15"/>
      <c r="J29" s="15">
        <v>1</v>
      </c>
      <c r="K29" s="15">
        <v>1</v>
      </c>
      <c r="L29" s="15">
        <v>1</v>
      </c>
      <c r="M29" s="15">
        <v>1</v>
      </c>
      <c r="N29" s="15"/>
      <c r="O29" s="15"/>
      <c r="P29" s="15"/>
      <c r="Q29" s="4">
        <f t="shared" si="0"/>
        <v>7</v>
      </c>
      <c r="R29" s="25"/>
    </row>
    <row r="30" spans="1:18" ht="31.8" thickBot="1" x14ac:dyDescent="0.35">
      <c r="A30" s="16" t="s">
        <v>137</v>
      </c>
      <c r="B30" s="18">
        <v>44712</v>
      </c>
      <c r="C30" s="24" t="s">
        <v>27</v>
      </c>
      <c r="D30" s="16" t="s">
        <v>138</v>
      </c>
      <c r="E30" s="15">
        <v>1</v>
      </c>
      <c r="F30" s="15">
        <v>1</v>
      </c>
      <c r="G30" s="15">
        <v>1</v>
      </c>
      <c r="H30" s="15">
        <v>1</v>
      </c>
      <c r="I30" s="15">
        <v>1</v>
      </c>
      <c r="J30" s="15">
        <v>1</v>
      </c>
      <c r="K30" s="15">
        <v>1</v>
      </c>
      <c r="L30" s="15">
        <v>1</v>
      </c>
      <c r="M30" s="15"/>
      <c r="N30" s="15"/>
      <c r="O30" s="15"/>
      <c r="P30" s="15"/>
      <c r="Q30" s="4">
        <f t="shared" si="0"/>
        <v>8</v>
      </c>
      <c r="R30" s="25"/>
    </row>
    <row r="31" spans="1:18" ht="31.8" thickBot="1" x14ac:dyDescent="0.35">
      <c r="A31" s="16" t="s">
        <v>142</v>
      </c>
      <c r="B31" s="18">
        <v>45524</v>
      </c>
      <c r="C31" s="24" t="s">
        <v>84</v>
      </c>
      <c r="D31" s="16" t="s">
        <v>143</v>
      </c>
      <c r="E31" s="15">
        <v>1</v>
      </c>
      <c r="F31" s="15">
        <v>1</v>
      </c>
      <c r="G31" s="15"/>
      <c r="H31" s="15">
        <v>1</v>
      </c>
      <c r="I31" s="15"/>
      <c r="J31" s="15">
        <v>1</v>
      </c>
      <c r="K31" s="15">
        <v>1</v>
      </c>
      <c r="L31" s="15">
        <v>1</v>
      </c>
      <c r="M31" s="15">
        <v>1</v>
      </c>
      <c r="N31" s="15"/>
      <c r="O31" s="15"/>
      <c r="P31" s="15"/>
      <c r="Q31" s="4">
        <f t="shared" si="0"/>
        <v>7</v>
      </c>
      <c r="R31" s="25"/>
    </row>
    <row r="32" spans="1:18" ht="31.8" thickBot="1" x14ac:dyDescent="0.35">
      <c r="A32" s="16" t="s">
        <v>144</v>
      </c>
      <c r="B32" s="18">
        <v>45066</v>
      </c>
      <c r="C32" s="24" t="s">
        <v>84</v>
      </c>
      <c r="D32" s="16" t="s">
        <v>143</v>
      </c>
      <c r="E32" s="15">
        <v>1</v>
      </c>
      <c r="F32" s="15">
        <v>1</v>
      </c>
      <c r="G32" s="15"/>
      <c r="H32" s="15">
        <v>1</v>
      </c>
      <c r="I32" s="15"/>
      <c r="J32" s="15"/>
      <c r="K32" s="15">
        <v>1</v>
      </c>
      <c r="L32" s="15"/>
      <c r="M32" s="15"/>
      <c r="N32" s="15"/>
      <c r="O32" s="15"/>
      <c r="P32" s="15"/>
      <c r="Q32" s="4">
        <f t="shared" si="0"/>
        <v>4</v>
      </c>
      <c r="R32" s="25"/>
    </row>
    <row r="33" spans="1:18" ht="31.8" thickBot="1" x14ac:dyDescent="0.35">
      <c r="A33" s="16" t="s">
        <v>187</v>
      </c>
      <c r="B33" s="18">
        <v>45066</v>
      </c>
      <c r="C33" s="24" t="s">
        <v>81</v>
      </c>
      <c r="D33" s="16" t="s">
        <v>107</v>
      </c>
      <c r="E33" s="15">
        <v>1</v>
      </c>
      <c r="F33" s="15">
        <v>1</v>
      </c>
      <c r="G33" s="15">
        <v>1</v>
      </c>
      <c r="H33" s="15">
        <v>1</v>
      </c>
      <c r="I33" s="15">
        <v>1</v>
      </c>
      <c r="J33" s="15">
        <v>1</v>
      </c>
      <c r="K33" s="15">
        <v>1</v>
      </c>
      <c r="L33" s="15">
        <v>1</v>
      </c>
      <c r="M33" s="15"/>
      <c r="N33" s="15"/>
      <c r="O33" s="15"/>
      <c r="P33" s="15"/>
      <c r="Q33" s="4">
        <f t="shared" si="0"/>
        <v>8</v>
      </c>
      <c r="R33" s="25"/>
    </row>
    <row r="34" spans="1:18" ht="31.8" thickBot="1" x14ac:dyDescent="0.35">
      <c r="A34" s="16" t="s">
        <v>145</v>
      </c>
      <c r="B34" s="18">
        <v>45560</v>
      </c>
      <c r="C34" s="24" t="s">
        <v>31</v>
      </c>
      <c r="D34" s="16" t="s">
        <v>146</v>
      </c>
      <c r="E34" s="15"/>
      <c r="F34" s="15"/>
      <c r="G34" s="15">
        <v>1</v>
      </c>
      <c r="H34" s="15"/>
      <c r="I34" s="15"/>
      <c r="J34" s="15"/>
      <c r="K34" s="15"/>
      <c r="L34" s="15"/>
      <c r="M34" s="15"/>
      <c r="N34" s="15"/>
      <c r="O34" s="15"/>
      <c r="P34" s="15"/>
      <c r="Q34" s="4">
        <f t="shared" si="0"/>
        <v>1</v>
      </c>
      <c r="R34" s="25"/>
    </row>
    <row r="35" spans="1:18" ht="16.2" thickBot="1" x14ac:dyDescent="0.35">
      <c r="A35" s="16" t="s">
        <v>150</v>
      </c>
      <c r="B35" s="18">
        <v>45644</v>
      </c>
      <c r="C35" s="24" t="s">
        <v>63</v>
      </c>
      <c r="D35" s="16" t="s">
        <v>151</v>
      </c>
      <c r="E35" s="15"/>
      <c r="F35" s="15"/>
      <c r="G35" s="15"/>
      <c r="H35" s="15"/>
      <c r="I35" s="15"/>
      <c r="J35" s="15">
        <v>1</v>
      </c>
      <c r="K35" s="15">
        <v>1</v>
      </c>
      <c r="L35" s="15">
        <v>1</v>
      </c>
      <c r="M35" s="15">
        <v>1</v>
      </c>
      <c r="N35" s="15"/>
      <c r="O35" s="15"/>
      <c r="P35" s="15"/>
      <c r="Q35" s="4">
        <f t="shared" si="0"/>
        <v>4</v>
      </c>
      <c r="R35" s="25"/>
    </row>
    <row r="36" spans="1:18" ht="31.8" thickBot="1" x14ac:dyDescent="0.35">
      <c r="A36" s="16" t="s">
        <v>152</v>
      </c>
      <c r="B36" s="18">
        <v>45588</v>
      </c>
      <c r="C36" s="24" t="s">
        <v>60</v>
      </c>
      <c r="D36" s="16"/>
      <c r="E36" s="15"/>
      <c r="F36" s="15"/>
      <c r="G36" s="15"/>
      <c r="H36" s="15">
        <v>1</v>
      </c>
      <c r="I36" s="15"/>
      <c r="J36" s="15"/>
      <c r="K36" s="15"/>
      <c r="L36" s="15"/>
      <c r="M36" s="15"/>
      <c r="N36" s="15"/>
      <c r="O36" s="15"/>
      <c r="P36" s="15"/>
      <c r="Q36" s="4">
        <f t="shared" si="0"/>
        <v>1</v>
      </c>
      <c r="R36" s="25"/>
    </row>
    <row r="37" spans="1:18" ht="47.4" thickBot="1" x14ac:dyDescent="0.35">
      <c r="A37" s="16" t="s">
        <v>153</v>
      </c>
      <c r="B37" s="18">
        <v>45588</v>
      </c>
      <c r="C37" s="24" t="s">
        <v>41</v>
      </c>
      <c r="D37" s="16" t="s">
        <v>155</v>
      </c>
      <c r="E37" s="15"/>
      <c r="F37" s="15"/>
      <c r="G37" s="15"/>
      <c r="H37" s="15">
        <v>1</v>
      </c>
      <c r="I37" s="15"/>
      <c r="J37" s="15"/>
      <c r="K37" s="15"/>
      <c r="L37" s="15"/>
      <c r="M37" s="15"/>
      <c r="N37" s="15"/>
      <c r="O37" s="15"/>
      <c r="P37" s="15"/>
      <c r="Q37" s="4">
        <f t="shared" si="0"/>
        <v>1</v>
      </c>
      <c r="R37" s="25"/>
    </row>
    <row r="38" spans="1:18" ht="47.4" thickBot="1" x14ac:dyDescent="0.35">
      <c r="A38" s="16" t="s">
        <v>154</v>
      </c>
      <c r="B38" s="18">
        <v>45551</v>
      </c>
      <c r="C38" s="24" t="s">
        <v>41</v>
      </c>
      <c r="D38" s="16" t="s">
        <v>155</v>
      </c>
      <c r="E38" s="15"/>
      <c r="F38" s="15"/>
      <c r="G38" s="15"/>
      <c r="H38" s="15">
        <v>1</v>
      </c>
      <c r="I38" s="15">
        <v>1</v>
      </c>
      <c r="J38" s="15"/>
      <c r="K38" s="15"/>
      <c r="L38" s="15"/>
      <c r="M38" s="15"/>
      <c r="N38" s="15"/>
      <c r="O38" s="15"/>
      <c r="P38" s="15"/>
      <c r="Q38" s="4">
        <f t="shared" si="0"/>
        <v>2</v>
      </c>
      <c r="R38" s="25"/>
    </row>
    <row r="39" spans="1:18" ht="16.2" thickBot="1" x14ac:dyDescent="0.35">
      <c r="A39" s="16" t="s">
        <v>177</v>
      </c>
      <c r="B39" s="18">
        <v>45560</v>
      </c>
      <c r="C39" s="24" t="s">
        <v>76</v>
      </c>
      <c r="D39" s="16"/>
      <c r="E39" s="15"/>
      <c r="F39" s="15"/>
      <c r="G39" s="15">
        <v>1</v>
      </c>
      <c r="H39" s="15">
        <v>1</v>
      </c>
      <c r="I39" s="15"/>
      <c r="J39" s="15"/>
      <c r="K39" s="15"/>
      <c r="L39" s="15"/>
      <c r="M39" s="15">
        <v>1</v>
      </c>
      <c r="N39" s="15"/>
      <c r="O39" s="15"/>
      <c r="P39" s="15"/>
      <c r="Q39" s="4">
        <f t="shared" si="0"/>
        <v>3</v>
      </c>
      <c r="R39" s="25"/>
    </row>
    <row r="40" spans="1:18" ht="16.2" thickBot="1" x14ac:dyDescent="0.35">
      <c r="A40" s="16" t="s">
        <v>171</v>
      </c>
      <c r="B40" s="18">
        <v>45560</v>
      </c>
      <c r="C40" s="24" t="s">
        <v>76</v>
      </c>
      <c r="D40" s="16"/>
      <c r="E40" s="15"/>
      <c r="F40" s="15"/>
      <c r="G40" s="15">
        <v>1</v>
      </c>
      <c r="H40" s="15"/>
      <c r="I40" s="15"/>
      <c r="J40" s="15"/>
      <c r="K40" s="15"/>
      <c r="L40" s="15"/>
      <c r="M40" s="15">
        <v>1</v>
      </c>
      <c r="N40" s="15"/>
      <c r="O40" s="15"/>
      <c r="P40" s="15"/>
      <c r="Q40" s="4">
        <f t="shared" si="0"/>
        <v>2</v>
      </c>
      <c r="R40" s="25"/>
    </row>
    <row r="41" spans="1:18" ht="16.2" thickBot="1" x14ac:dyDescent="0.35">
      <c r="A41" s="16" t="s">
        <v>172</v>
      </c>
      <c r="B41" s="18">
        <v>45560</v>
      </c>
      <c r="C41" s="24" t="s">
        <v>76</v>
      </c>
      <c r="D41" s="16"/>
      <c r="E41" s="15"/>
      <c r="F41" s="15"/>
      <c r="G41" s="15">
        <v>1</v>
      </c>
      <c r="H41" s="15"/>
      <c r="I41" s="15"/>
      <c r="J41" s="15"/>
      <c r="K41" s="15"/>
      <c r="L41" s="15"/>
      <c r="M41" s="15">
        <v>1</v>
      </c>
      <c r="N41" s="15"/>
      <c r="O41" s="15"/>
      <c r="P41" s="15"/>
      <c r="Q41" s="4">
        <f t="shared" si="0"/>
        <v>2</v>
      </c>
      <c r="R41" s="25"/>
    </row>
    <row r="42" spans="1:18" ht="31.8" thickBot="1" x14ac:dyDescent="0.35">
      <c r="A42" s="16" t="s">
        <v>176</v>
      </c>
      <c r="B42" s="18">
        <v>45560</v>
      </c>
      <c r="C42" s="24" t="s">
        <v>81</v>
      </c>
      <c r="D42" s="16" t="s">
        <v>103</v>
      </c>
      <c r="E42" s="15"/>
      <c r="F42" s="15"/>
      <c r="G42" s="15">
        <v>1</v>
      </c>
      <c r="H42" s="15"/>
      <c r="I42" s="15"/>
      <c r="J42" s="15"/>
      <c r="K42" s="15"/>
      <c r="L42" s="15"/>
      <c r="M42" s="15">
        <v>1</v>
      </c>
      <c r="N42" s="15"/>
      <c r="O42" s="15"/>
      <c r="P42" s="15"/>
      <c r="Q42" s="4">
        <f t="shared" si="0"/>
        <v>2</v>
      </c>
      <c r="R42" s="25"/>
    </row>
    <row r="43" spans="1:18" ht="16.2" thickBot="1" x14ac:dyDescent="0.35">
      <c r="A43" s="16" t="s">
        <v>156</v>
      </c>
      <c r="B43" s="18">
        <v>45560</v>
      </c>
      <c r="C43" s="24" t="s">
        <v>76</v>
      </c>
      <c r="D43" s="16"/>
      <c r="E43" s="15"/>
      <c r="F43" s="15"/>
      <c r="G43" s="15">
        <v>1</v>
      </c>
      <c r="H43" s="15"/>
      <c r="I43" s="15"/>
      <c r="J43" s="15"/>
      <c r="K43" s="15"/>
      <c r="L43" s="15"/>
      <c r="M43" s="15"/>
      <c r="N43" s="15"/>
      <c r="O43" s="15"/>
      <c r="P43" s="15"/>
      <c r="Q43" s="4">
        <f t="shared" si="0"/>
        <v>1</v>
      </c>
      <c r="R43" s="25"/>
    </row>
    <row r="44" spans="1:18" ht="16.2" thickBot="1" x14ac:dyDescent="0.35">
      <c r="A44" s="16" t="s">
        <v>157</v>
      </c>
      <c r="B44" s="18">
        <v>45560</v>
      </c>
      <c r="C44" s="24" t="s">
        <v>76</v>
      </c>
      <c r="D44" s="16"/>
      <c r="E44" s="15"/>
      <c r="F44" s="15"/>
      <c r="G44" s="15">
        <v>1</v>
      </c>
      <c r="H44" s="15"/>
      <c r="I44" s="15"/>
      <c r="J44" s="15"/>
      <c r="K44" s="15"/>
      <c r="L44" s="15"/>
      <c r="M44" s="15"/>
      <c r="N44" s="15"/>
      <c r="O44" s="15"/>
      <c r="P44" s="15"/>
      <c r="Q44" s="4">
        <f t="shared" si="0"/>
        <v>1</v>
      </c>
      <c r="R44" s="25"/>
    </row>
    <row r="45" spans="1:18" ht="16.2" thickBot="1" x14ac:dyDescent="0.35">
      <c r="A45" s="16" t="s">
        <v>158</v>
      </c>
      <c r="B45" s="18">
        <v>45560</v>
      </c>
      <c r="C45" s="24" t="s">
        <v>76</v>
      </c>
      <c r="D45" s="16"/>
      <c r="E45" s="15"/>
      <c r="F45" s="15"/>
      <c r="G45" s="15">
        <v>1</v>
      </c>
      <c r="H45" s="15"/>
      <c r="I45" s="15"/>
      <c r="J45" s="15"/>
      <c r="K45" s="15"/>
      <c r="L45" s="15"/>
      <c r="M45" s="15">
        <v>1</v>
      </c>
      <c r="N45" s="15"/>
      <c r="O45" s="15"/>
      <c r="P45" s="15"/>
      <c r="Q45" s="4">
        <f t="shared" si="0"/>
        <v>2</v>
      </c>
      <c r="R45" s="25"/>
    </row>
    <row r="46" spans="1:18" ht="16.2" thickBot="1" x14ac:dyDescent="0.35">
      <c r="A46" s="16" t="s">
        <v>159</v>
      </c>
      <c r="B46" s="18">
        <v>45560</v>
      </c>
      <c r="C46" s="24" t="s">
        <v>76</v>
      </c>
      <c r="D46" s="16"/>
      <c r="E46" s="15"/>
      <c r="F46" s="15"/>
      <c r="G46" s="15">
        <v>1</v>
      </c>
      <c r="H46" s="15"/>
      <c r="I46" s="15"/>
      <c r="J46" s="15"/>
      <c r="K46" s="15"/>
      <c r="L46" s="15"/>
      <c r="M46" s="15"/>
      <c r="N46" s="15"/>
      <c r="O46" s="15"/>
      <c r="P46" s="15"/>
      <c r="Q46" s="4">
        <f t="shared" si="0"/>
        <v>1</v>
      </c>
      <c r="R46" s="25"/>
    </row>
    <row r="47" spans="1:18" ht="16.2" thickBot="1" x14ac:dyDescent="0.35">
      <c r="A47" s="16" t="s">
        <v>160</v>
      </c>
      <c r="B47" s="18">
        <v>45560</v>
      </c>
      <c r="C47" s="24" t="s">
        <v>76</v>
      </c>
      <c r="D47" s="16"/>
      <c r="E47" s="15"/>
      <c r="F47" s="15"/>
      <c r="G47" s="15">
        <v>1</v>
      </c>
      <c r="H47" s="15"/>
      <c r="I47" s="15"/>
      <c r="J47" s="15"/>
      <c r="K47" s="15"/>
      <c r="L47" s="15"/>
      <c r="M47" s="15"/>
      <c r="N47" s="15"/>
      <c r="O47" s="15"/>
      <c r="P47" s="15"/>
      <c r="Q47" s="4">
        <f t="shared" si="0"/>
        <v>1</v>
      </c>
      <c r="R47" s="25"/>
    </row>
    <row r="48" spans="1:18" ht="16.2" thickBot="1" x14ac:dyDescent="0.35">
      <c r="A48" s="16" t="s">
        <v>161</v>
      </c>
      <c r="B48" s="18">
        <v>45560</v>
      </c>
      <c r="C48" s="24" t="s">
        <v>76</v>
      </c>
      <c r="D48" s="16"/>
      <c r="E48" s="15"/>
      <c r="F48" s="15"/>
      <c r="G48" s="15">
        <v>1</v>
      </c>
      <c r="H48" s="15"/>
      <c r="I48" s="15"/>
      <c r="J48" s="15"/>
      <c r="K48" s="15"/>
      <c r="L48" s="15"/>
      <c r="M48" s="15"/>
      <c r="N48" s="15"/>
      <c r="O48" s="15"/>
      <c r="P48" s="15"/>
      <c r="Q48" s="4">
        <f t="shared" si="0"/>
        <v>1</v>
      </c>
      <c r="R48" s="25"/>
    </row>
    <row r="49" spans="1:18" ht="16.2" thickBot="1" x14ac:dyDescent="0.35">
      <c r="A49" s="16" t="s">
        <v>162</v>
      </c>
      <c r="B49" s="18">
        <v>45560</v>
      </c>
      <c r="C49" s="24" t="s">
        <v>76</v>
      </c>
      <c r="D49" s="16"/>
      <c r="E49" s="15"/>
      <c r="F49" s="15"/>
      <c r="G49" s="15">
        <v>1</v>
      </c>
      <c r="H49" s="15">
        <v>1</v>
      </c>
      <c r="I49" s="15"/>
      <c r="J49" s="15"/>
      <c r="K49" s="15"/>
      <c r="L49" s="15"/>
      <c r="M49" s="15"/>
      <c r="N49" s="15"/>
      <c r="O49" s="15"/>
      <c r="P49" s="15"/>
      <c r="Q49" s="4">
        <f t="shared" si="0"/>
        <v>2</v>
      </c>
      <c r="R49" s="25"/>
    </row>
    <row r="50" spans="1:18" ht="16.2" thickBot="1" x14ac:dyDescent="0.35">
      <c r="A50" s="16" t="s">
        <v>163</v>
      </c>
      <c r="B50" s="18">
        <v>45560</v>
      </c>
      <c r="C50" s="24" t="s">
        <v>76</v>
      </c>
      <c r="D50" s="16"/>
      <c r="E50" s="15"/>
      <c r="F50" s="15"/>
      <c r="G50" s="15">
        <v>1</v>
      </c>
      <c r="H50" s="15"/>
      <c r="I50" s="15"/>
      <c r="J50" s="15"/>
      <c r="K50" s="15"/>
      <c r="L50" s="15"/>
      <c r="M50" s="15"/>
      <c r="N50" s="15"/>
      <c r="O50" s="15"/>
      <c r="P50" s="15"/>
      <c r="Q50" s="4">
        <f t="shared" si="0"/>
        <v>1</v>
      </c>
      <c r="R50" s="25"/>
    </row>
    <row r="51" spans="1:18" ht="16.2" thickBot="1" x14ac:dyDescent="0.35">
      <c r="A51" s="16" t="s">
        <v>164</v>
      </c>
      <c r="B51" s="18">
        <v>45560</v>
      </c>
      <c r="C51" s="24" t="s">
        <v>76</v>
      </c>
      <c r="D51" s="16"/>
      <c r="E51" s="15"/>
      <c r="F51" s="15"/>
      <c r="G51" s="15">
        <v>1</v>
      </c>
      <c r="H51" s="15">
        <v>1</v>
      </c>
      <c r="I51" s="15"/>
      <c r="J51" s="15"/>
      <c r="K51" s="15"/>
      <c r="L51" s="15"/>
      <c r="M51" s="15"/>
      <c r="N51" s="15"/>
      <c r="O51" s="15"/>
      <c r="P51" s="15"/>
      <c r="Q51" s="4">
        <f t="shared" si="0"/>
        <v>2</v>
      </c>
      <c r="R51" s="25"/>
    </row>
    <row r="52" spans="1:18" ht="16.2" thickBot="1" x14ac:dyDescent="0.35">
      <c r="A52" s="16" t="s">
        <v>165</v>
      </c>
      <c r="B52" s="18">
        <v>45560</v>
      </c>
      <c r="C52" s="24" t="s">
        <v>76</v>
      </c>
      <c r="D52" s="16"/>
      <c r="E52" s="15"/>
      <c r="F52" s="15"/>
      <c r="G52" s="15">
        <v>1</v>
      </c>
      <c r="H52" s="15">
        <v>1</v>
      </c>
      <c r="I52" s="15"/>
      <c r="J52" s="15"/>
      <c r="K52" s="15"/>
      <c r="L52" s="15"/>
      <c r="M52" s="15"/>
      <c r="N52" s="15"/>
      <c r="O52" s="15"/>
      <c r="P52" s="15"/>
      <c r="Q52" s="4">
        <f t="shared" si="0"/>
        <v>2</v>
      </c>
      <c r="R52" s="25"/>
    </row>
    <row r="53" spans="1:18" ht="16.2" thickBot="1" x14ac:dyDescent="0.35">
      <c r="A53" s="16" t="s">
        <v>166</v>
      </c>
      <c r="B53" s="18">
        <v>45560</v>
      </c>
      <c r="C53" s="24" t="s">
        <v>76</v>
      </c>
      <c r="D53" s="16"/>
      <c r="E53" s="15"/>
      <c r="F53" s="15"/>
      <c r="G53" s="15">
        <v>1</v>
      </c>
      <c r="H53" s="15">
        <v>1</v>
      </c>
      <c r="I53" s="15"/>
      <c r="J53" s="15"/>
      <c r="K53" s="15"/>
      <c r="L53" s="15"/>
      <c r="M53" s="15"/>
      <c r="N53" s="15"/>
      <c r="O53" s="15"/>
      <c r="P53" s="15"/>
      <c r="Q53" s="4">
        <f t="shared" si="0"/>
        <v>2</v>
      </c>
      <c r="R53" s="25"/>
    </row>
    <row r="54" spans="1:18" ht="16.2" thickBot="1" x14ac:dyDescent="0.35">
      <c r="A54" s="16" t="s">
        <v>167</v>
      </c>
      <c r="B54" s="18">
        <v>45560</v>
      </c>
      <c r="C54" s="24" t="s">
        <v>76</v>
      </c>
      <c r="D54" s="16"/>
      <c r="E54" s="15"/>
      <c r="F54" s="15"/>
      <c r="G54" s="15">
        <v>1</v>
      </c>
      <c r="H54" s="15">
        <v>1</v>
      </c>
      <c r="I54" s="15"/>
      <c r="J54" s="15"/>
      <c r="K54" s="15"/>
      <c r="L54" s="15"/>
      <c r="M54" s="15"/>
      <c r="N54" s="15"/>
      <c r="O54" s="15"/>
      <c r="P54" s="15"/>
      <c r="Q54" s="4">
        <f t="shared" si="0"/>
        <v>2</v>
      </c>
      <c r="R54" s="25"/>
    </row>
    <row r="55" spans="1:18" ht="16.2" thickBot="1" x14ac:dyDescent="0.35">
      <c r="A55" s="16" t="s">
        <v>168</v>
      </c>
      <c r="B55" s="18">
        <v>45560</v>
      </c>
      <c r="C55" s="24" t="s">
        <v>76</v>
      </c>
      <c r="D55" s="16"/>
      <c r="E55" s="15"/>
      <c r="F55" s="15"/>
      <c r="G55" s="15">
        <v>1</v>
      </c>
      <c r="H55" s="15">
        <v>1</v>
      </c>
      <c r="I55" s="15"/>
      <c r="J55" s="15"/>
      <c r="K55" s="15"/>
      <c r="L55" s="15"/>
      <c r="M55" s="15"/>
      <c r="N55" s="15"/>
      <c r="O55" s="15"/>
      <c r="P55" s="15"/>
      <c r="Q55" s="4">
        <f t="shared" si="0"/>
        <v>2</v>
      </c>
      <c r="R55" s="25"/>
    </row>
    <row r="56" spans="1:18" ht="16.2" thickBot="1" x14ac:dyDescent="0.35">
      <c r="A56" s="16" t="s">
        <v>169</v>
      </c>
      <c r="B56" s="18">
        <v>45560</v>
      </c>
      <c r="C56" s="24" t="s">
        <v>76</v>
      </c>
      <c r="D56" s="16"/>
      <c r="E56" s="15"/>
      <c r="F56" s="15"/>
      <c r="G56" s="15">
        <v>1</v>
      </c>
      <c r="H56" s="15"/>
      <c r="I56" s="15"/>
      <c r="J56" s="15"/>
      <c r="K56" s="15"/>
      <c r="L56" s="15"/>
      <c r="M56" s="15"/>
      <c r="N56" s="15"/>
      <c r="O56" s="15"/>
      <c r="P56" s="15"/>
      <c r="Q56" s="4">
        <f t="shared" si="0"/>
        <v>1</v>
      </c>
      <c r="R56" s="25"/>
    </row>
    <row r="57" spans="1:18" ht="16.2" thickBot="1" x14ac:dyDescent="0.35">
      <c r="A57" s="16" t="s">
        <v>170</v>
      </c>
      <c r="B57" s="18">
        <v>45560</v>
      </c>
      <c r="C57" s="24" t="s">
        <v>76</v>
      </c>
      <c r="D57" s="16"/>
      <c r="E57" s="15"/>
      <c r="F57" s="15"/>
      <c r="G57" s="15">
        <v>1</v>
      </c>
      <c r="H57" s="15"/>
      <c r="I57" s="15"/>
      <c r="J57" s="15"/>
      <c r="K57" s="15"/>
      <c r="L57" s="15"/>
      <c r="M57" s="15"/>
      <c r="N57" s="15"/>
      <c r="O57" s="15"/>
      <c r="P57" s="15"/>
      <c r="Q57" s="4">
        <f t="shared" si="0"/>
        <v>1</v>
      </c>
      <c r="R57" s="25"/>
    </row>
    <row r="58" spans="1:18" ht="16.2" thickBot="1" x14ac:dyDescent="0.35">
      <c r="A58" s="16" t="s">
        <v>174</v>
      </c>
      <c r="B58" s="18">
        <v>45560</v>
      </c>
      <c r="C58" s="24" t="s">
        <v>76</v>
      </c>
      <c r="D58" s="16"/>
      <c r="E58" s="15"/>
      <c r="F58" s="15"/>
      <c r="G58" s="15">
        <v>1</v>
      </c>
      <c r="H58" s="15"/>
      <c r="I58" s="15"/>
      <c r="J58" s="15"/>
      <c r="K58" s="15"/>
      <c r="L58" s="15"/>
      <c r="M58" s="15"/>
      <c r="N58" s="15"/>
      <c r="O58" s="15"/>
      <c r="P58" s="15"/>
      <c r="Q58" s="4">
        <f t="shared" si="0"/>
        <v>1</v>
      </c>
      <c r="R58" s="25"/>
    </row>
    <row r="59" spans="1:18" ht="16.2" thickBot="1" x14ac:dyDescent="0.35">
      <c r="A59" s="16" t="s">
        <v>175</v>
      </c>
      <c r="B59" s="18">
        <v>45560</v>
      </c>
      <c r="C59" s="24" t="s">
        <v>76</v>
      </c>
      <c r="D59" s="16"/>
      <c r="E59" s="15"/>
      <c r="F59" s="15"/>
      <c r="G59" s="15">
        <v>1</v>
      </c>
      <c r="H59" s="15"/>
      <c r="I59" s="15"/>
      <c r="J59" s="15"/>
      <c r="K59" s="15"/>
      <c r="L59" s="15"/>
      <c r="M59" s="15"/>
      <c r="N59" s="15"/>
      <c r="O59" s="15"/>
      <c r="P59" s="15"/>
      <c r="Q59" s="4">
        <f t="shared" si="0"/>
        <v>1</v>
      </c>
      <c r="R59" s="25"/>
    </row>
    <row r="60" spans="1:18" ht="16.2" thickBot="1" x14ac:dyDescent="0.35">
      <c r="A60" s="16" t="s">
        <v>173</v>
      </c>
      <c r="B60" s="18">
        <v>45560</v>
      </c>
      <c r="C60" s="24" t="s">
        <v>76</v>
      </c>
      <c r="D60" s="16"/>
      <c r="E60" s="15"/>
      <c r="F60" s="15"/>
      <c r="G60" s="15">
        <v>1</v>
      </c>
      <c r="H60" s="15"/>
      <c r="I60" s="15"/>
      <c r="J60" s="15">
        <v>1</v>
      </c>
      <c r="K60" s="15"/>
      <c r="L60" s="15"/>
      <c r="M60" s="15"/>
      <c r="N60" s="15"/>
      <c r="O60" s="15"/>
      <c r="P60" s="15"/>
      <c r="Q60" s="4">
        <f t="shared" si="0"/>
        <v>2</v>
      </c>
      <c r="R60" s="25"/>
    </row>
    <row r="61" spans="1:18" ht="31.8" thickBot="1" x14ac:dyDescent="0.35">
      <c r="A61" s="16" t="s">
        <v>178</v>
      </c>
      <c r="B61" s="18">
        <v>45588</v>
      </c>
      <c r="C61" s="24" t="s">
        <v>81</v>
      </c>
      <c r="D61" s="16" t="s">
        <v>103</v>
      </c>
      <c r="E61" s="15"/>
      <c r="F61" s="15"/>
      <c r="G61" s="15"/>
      <c r="H61" s="15">
        <v>1</v>
      </c>
      <c r="I61" s="15"/>
      <c r="J61" s="15"/>
      <c r="K61" s="15"/>
      <c r="L61" s="15"/>
      <c r="M61" s="15"/>
      <c r="N61" s="15"/>
      <c r="O61" s="15"/>
      <c r="P61" s="15"/>
      <c r="Q61" s="4">
        <f t="shared" si="0"/>
        <v>1</v>
      </c>
      <c r="R61" s="25"/>
    </row>
    <row r="62" spans="1:18" ht="31.8" thickBot="1" x14ac:dyDescent="0.35">
      <c r="A62" s="16" t="s">
        <v>179</v>
      </c>
      <c r="B62" s="18">
        <v>45686</v>
      </c>
      <c r="C62" s="24" t="s">
        <v>84</v>
      </c>
      <c r="D62" s="16" t="s">
        <v>180</v>
      </c>
      <c r="E62" s="15"/>
      <c r="F62" s="15"/>
      <c r="G62" s="15"/>
      <c r="H62" s="15"/>
      <c r="I62" s="15"/>
      <c r="J62" s="15"/>
      <c r="K62" s="15">
        <v>1</v>
      </c>
      <c r="L62" s="15"/>
      <c r="M62" s="15"/>
      <c r="N62" s="15"/>
      <c r="O62" s="15"/>
      <c r="P62" s="15"/>
      <c r="Q62" s="4">
        <f t="shared" si="0"/>
        <v>1</v>
      </c>
      <c r="R62" s="25"/>
    </row>
    <row r="63" spans="1:18" ht="16.2" thickBot="1" x14ac:dyDescent="0.35">
      <c r="A63" s="16" t="s">
        <v>181</v>
      </c>
      <c r="B63" s="18">
        <v>45686</v>
      </c>
      <c r="C63" s="24" t="s">
        <v>76</v>
      </c>
      <c r="D63" s="16"/>
      <c r="E63" s="15"/>
      <c r="F63" s="15"/>
      <c r="G63" s="15"/>
      <c r="H63" s="15"/>
      <c r="I63" s="15"/>
      <c r="J63" s="15"/>
      <c r="K63" s="15">
        <v>1</v>
      </c>
      <c r="L63" s="15"/>
      <c r="M63" s="15"/>
      <c r="N63" s="15"/>
      <c r="O63" s="15"/>
      <c r="P63" s="15"/>
      <c r="Q63" s="4">
        <f t="shared" si="0"/>
        <v>1</v>
      </c>
      <c r="R63" s="25"/>
    </row>
    <row r="64" spans="1:18" ht="31.8" thickBot="1" x14ac:dyDescent="0.35">
      <c r="A64" s="16" t="s">
        <v>182</v>
      </c>
      <c r="B64" s="18">
        <v>44816</v>
      </c>
      <c r="C64" s="24" t="s">
        <v>81</v>
      </c>
      <c r="D64" s="16" t="s">
        <v>183</v>
      </c>
      <c r="E64" s="15"/>
      <c r="F64" s="15"/>
      <c r="G64" s="15"/>
      <c r="H64" s="15"/>
      <c r="I64" s="15"/>
      <c r="J64" s="15"/>
      <c r="K64" s="15">
        <v>1</v>
      </c>
      <c r="L64" s="15"/>
      <c r="M64" s="15">
        <v>1</v>
      </c>
      <c r="N64" s="15"/>
      <c r="O64" s="15"/>
      <c r="P64" s="15"/>
      <c r="Q64" s="4">
        <f t="shared" si="0"/>
        <v>2</v>
      </c>
      <c r="R64" s="25"/>
    </row>
    <row r="65" spans="1:18" ht="31.8" thickBot="1" x14ac:dyDescent="0.35">
      <c r="A65" s="16" t="s">
        <v>184</v>
      </c>
      <c r="B65" s="18">
        <v>45714</v>
      </c>
      <c r="C65" s="24" t="s">
        <v>84</v>
      </c>
      <c r="D65" s="16" t="s">
        <v>155</v>
      </c>
      <c r="E65" s="15"/>
      <c r="F65" s="15"/>
      <c r="G65" s="15"/>
      <c r="H65" s="15"/>
      <c r="I65" s="15"/>
      <c r="J65" s="15"/>
      <c r="K65" s="15"/>
      <c r="L65" s="15">
        <v>1</v>
      </c>
      <c r="M65" s="15">
        <v>1</v>
      </c>
      <c r="N65" s="15"/>
      <c r="O65" s="15"/>
      <c r="P65" s="15"/>
      <c r="Q65" s="4">
        <f t="shared" si="0"/>
        <v>2</v>
      </c>
      <c r="R65" s="25"/>
    </row>
    <row r="66" spans="1:18" ht="31.8" thickBot="1" x14ac:dyDescent="0.35">
      <c r="A66" s="16" t="s">
        <v>189</v>
      </c>
      <c r="B66" s="18">
        <v>45742</v>
      </c>
      <c r="C66" s="24" t="s">
        <v>81</v>
      </c>
      <c r="D66" s="16" t="s">
        <v>103</v>
      </c>
      <c r="E66" s="15"/>
      <c r="F66" s="15"/>
      <c r="G66" s="15"/>
      <c r="H66" s="15"/>
      <c r="I66" s="15"/>
      <c r="J66" s="15"/>
      <c r="K66" s="15"/>
      <c r="L66" s="15"/>
      <c r="M66" s="15">
        <v>1</v>
      </c>
      <c r="N66" s="15"/>
      <c r="O66" s="15"/>
      <c r="P66" s="15"/>
      <c r="Q66" s="4">
        <f t="shared" si="0"/>
        <v>1</v>
      </c>
      <c r="R66" s="25"/>
    </row>
    <row r="67" spans="1:18" ht="31.8" thickBot="1" x14ac:dyDescent="0.35">
      <c r="A67" s="16" t="s">
        <v>190</v>
      </c>
      <c r="B67" s="18">
        <v>45742</v>
      </c>
      <c r="C67" s="24" t="s">
        <v>81</v>
      </c>
      <c r="D67" s="16" t="s">
        <v>215</v>
      </c>
      <c r="E67" s="15"/>
      <c r="F67" s="15"/>
      <c r="G67" s="15"/>
      <c r="H67" s="15"/>
      <c r="I67" s="15"/>
      <c r="J67" s="15"/>
      <c r="K67" s="15"/>
      <c r="L67" s="15"/>
      <c r="M67" s="15">
        <v>1</v>
      </c>
      <c r="N67" s="15"/>
      <c r="O67" s="15"/>
      <c r="P67" s="15"/>
      <c r="Q67" s="4">
        <f t="shared" si="0"/>
        <v>1</v>
      </c>
      <c r="R67" s="25"/>
    </row>
    <row r="68" spans="1:18" ht="31.8" thickBot="1" x14ac:dyDescent="0.35">
      <c r="A68" s="16" t="s">
        <v>191</v>
      </c>
      <c r="B68" s="18">
        <v>45742</v>
      </c>
      <c r="C68" s="24" t="s">
        <v>81</v>
      </c>
      <c r="D68" s="16" t="s">
        <v>215</v>
      </c>
      <c r="E68" s="15"/>
      <c r="F68" s="15"/>
      <c r="G68" s="15"/>
      <c r="H68" s="15"/>
      <c r="I68" s="15"/>
      <c r="J68" s="15"/>
      <c r="K68" s="15"/>
      <c r="L68" s="15"/>
      <c r="M68" s="15">
        <v>1</v>
      </c>
      <c r="N68" s="15"/>
      <c r="O68" s="15"/>
      <c r="P68" s="15"/>
      <c r="Q68" s="4">
        <f t="shared" ref="Q68:Q131" si="1">SUM(E68:P68)</f>
        <v>1</v>
      </c>
      <c r="R68" s="25"/>
    </row>
    <row r="69" spans="1:18" ht="31.8" thickBot="1" x14ac:dyDescent="0.35">
      <c r="A69" s="16" t="s">
        <v>192</v>
      </c>
      <c r="B69" s="18">
        <v>45742</v>
      </c>
      <c r="C69" s="24" t="s">
        <v>81</v>
      </c>
      <c r="D69" s="16" t="s">
        <v>215</v>
      </c>
      <c r="E69" s="15"/>
      <c r="F69" s="15"/>
      <c r="G69" s="15"/>
      <c r="H69" s="15"/>
      <c r="I69" s="15"/>
      <c r="J69" s="15"/>
      <c r="K69" s="15"/>
      <c r="L69" s="15"/>
      <c r="M69" s="15">
        <v>1</v>
      </c>
      <c r="N69" s="15"/>
      <c r="O69" s="15"/>
      <c r="P69" s="15"/>
      <c r="Q69" s="4">
        <f t="shared" si="1"/>
        <v>1</v>
      </c>
      <c r="R69" s="25"/>
    </row>
    <row r="70" spans="1:18" ht="31.8" thickBot="1" x14ac:dyDescent="0.35">
      <c r="A70" s="16" t="s">
        <v>193</v>
      </c>
      <c r="B70" s="18">
        <v>45742</v>
      </c>
      <c r="C70" s="24" t="s">
        <v>81</v>
      </c>
      <c r="D70" s="16" t="s">
        <v>215</v>
      </c>
      <c r="E70" s="15"/>
      <c r="F70" s="15"/>
      <c r="G70" s="15"/>
      <c r="H70" s="15"/>
      <c r="I70" s="15"/>
      <c r="J70" s="15"/>
      <c r="K70" s="15"/>
      <c r="L70" s="15"/>
      <c r="M70" s="15">
        <v>1</v>
      </c>
      <c r="N70" s="15"/>
      <c r="O70" s="15"/>
      <c r="P70" s="15"/>
      <c r="Q70" s="4">
        <f t="shared" si="1"/>
        <v>1</v>
      </c>
      <c r="R70" s="25"/>
    </row>
    <row r="71" spans="1:18" ht="31.8" thickBot="1" x14ac:dyDescent="0.35">
      <c r="A71" s="16" t="s">
        <v>194</v>
      </c>
      <c r="B71" s="18">
        <v>45742</v>
      </c>
      <c r="C71" s="24" t="s">
        <v>81</v>
      </c>
      <c r="D71" s="16" t="s">
        <v>215</v>
      </c>
      <c r="E71" s="15"/>
      <c r="F71" s="15"/>
      <c r="G71" s="15"/>
      <c r="H71" s="15"/>
      <c r="I71" s="15"/>
      <c r="J71" s="15"/>
      <c r="K71" s="15"/>
      <c r="L71" s="15"/>
      <c r="M71" s="15">
        <v>1</v>
      </c>
      <c r="N71" s="15"/>
      <c r="O71" s="15"/>
      <c r="P71" s="15"/>
      <c r="Q71" s="4">
        <f t="shared" si="1"/>
        <v>1</v>
      </c>
      <c r="R71" s="25"/>
    </row>
    <row r="72" spans="1:18" ht="31.8" thickBot="1" x14ac:dyDescent="0.35">
      <c r="A72" s="16" t="s">
        <v>195</v>
      </c>
      <c r="B72" s="18">
        <v>45742</v>
      </c>
      <c r="C72" s="24" t="s">
        <v>81</v>
      </c>
      <c r="D72" s="16" t="s">
        <v>215</v>
      </c>
      <c r="E72" s="15"/>
      <c r="F72" s="15"/>
      <c r="G72" s="15"/>
      <c r="H72" s="15"/>
      <c r="I72" s="15"/>
      <c r="J72" s="15"/>
      <c r="K72" s="15"/>
      <c r="L72" s="15"/>
      <c r="M72" s="15">
        <v>1</v>
      </c>
      <c r="N72" s="15"/>
      <c r="O72" s="15"/>
      <c r="P72" s="15"/>
      <c r="Q72" s="4">
        <f t="shared" si="1"/>
        <v>1</v>
      </c>
      <c r="R72" s="25"/>
    </row>
    <row r="73" spans="1:18" ht="31.8" thickBot="1" x14ac:dyDescent="0.35">
      <c r="A73" s="16" t="s">
        <v>196</v>
      </c>
      <c r="B73" s="18">
        <v>45742</v>
      </c>
      <c r="C73" s="24" t="s">
        <v>81</v>
      </c>
      <c r="D73" s="16" t="s">
        <v>215</v>
      </c>
      <c r="E73" s="15"/>
      <c r="F73" s="15"/>
      <c r="G73" s="15"/>
      <c r="H73" s="15"/>
      <c r="I73" s="15"/>
      <c r="J73" s="15"/>
      <c r="K73" s="15"/>
      <c r="L73" s="15"/>
      <c r="M73" s="15">
        <v>1</v>
      </c>
      <c r="N73" s="15"/>
      <c r="O73" s="15"/>
      <c r="P73" s="15"/>
      <c r="Q73" s="4">
        <f t="shared" si="1"/>
        <v>1</v>
      </c>
      <c r="R73" s="25"/>
    </row>
    <row r="74" spans="1:18" ht="31.8" thickBot="1" x14ac:dyDescent="0.35">
      <c r="A74" s="16" t="s">
        <v>197</v>
      </c>
      <c r="B74" s="18">
        <v>45742</v>
      </c>
      <c r="C74" s="24" t="s">
        <v>81</v>
      </c>
      <c r="D74" s="16" t="s">
        <v>215</v>
      </c>
      <c r="E74" s="15"/>
      <c r="F74" s="15"/>
      <c r="G74" s="15"/>
      <c r="H74" s="15"/>
      <c r="I74" s="15"/>
      <c r="J74" s="15"/>
      <c r="K74" s="15"/>
      <c r="L74" s="15"/>
      <c r="M74" s="15">
        <v>1</v>
      </c>
      <c r="N74" s="15"/>
      <c r="O74" s="15"/>
      <c r="P74" s="15"/>
      <c r="Q74" s="4">
        <f t="shared" si="1"/>
        <v>1</v>
      </c>
      <c r="R74" s="25"/>
    </row>
    <row r="75" spans="1:18" ht="31.8" thickBot="1" x14ac:dyDescent="0.35">
      <c r="A75" s="16" t="s">
        <v>198</v>
      </c>
      <c r="B75" s="18">
        <v>45742</v>
      </c>
      <c r="C75" s="24" t="s">
        <v>81</v>
      </c>
      <c r="D75" s="16" t="s">
        <v>215</v>
      </c>
      <c r="E75" s="15"/>
      <c r="F75" s="15"/>
      <c r="G75" s="15"/>
      <c r="H75" s="15"/>
      <c r="I75" s="15"/>
      <c r="J75" s="15"/>
      <c r="K75" s="15"/>
      <c r="L75" s="15"/>
      <c r="M75" s="15">
        <v>1</v>
      </c>
      <c r="N75" s="15"/>
      <c r="O75" s="15"/>
      <c r="P75" s="15"/>
      <c r="Q75" s="4">
        <f t="shared" si="1"/>
        <v>1</v>
      </c>
      <c r="R75" s="25"/>
    </row>
    <row r="76" spans="1:18" ht="31.8" thickBot="1" x14ac:dyDescent="0.35">
      <c r="A76" s="16" t="s">
        <v>199</v>
      </c>
      <c r="B76" s="18">
        <v>45742</v>
      </c>
      <c r="C76" s="24" t="s">
        <v>81</v>
      </c>
      <c r="D76" s="16" t="s">
        <v>103</v>
      </c>
      <c r="E76" s="15"/>
      <c r="F76" s="15"/>
      <c r="G76" s="15"/>
      <c r="H76" s="15"/>
      <c r="I76" s="15"/>
      <c r="J76" s="15"/>
      <c r="K76" s="15"/>
      <c r="L76" s="15"/>
      <c r="M76" s="15">
        <v>1</v>
      </c>
      <c r="N76" s="15"/>
      <c r="O76" s="15"/>
      <c r="P76" s="15"/>
      <c r="Q76" s="4">
        <f t="shared" si="1"/>
        <v>1</v>
      </c>
      <c r="R76" s="25"/>
    </row>
    <row r="77" spans="1:18" ht="31.8" thickBot="1" x14ac:dyDescent="0.35">
      <c r="A77" s="16" t="s">
        <v>200</v>
      </c>
      <c r="B77" s="18">
        <v>45742</v>
      </c>
      <c r="C77" s="24" t="s">
        <v>81</v>
      </c>
      <c r="D77" s="16" t="s">
        <v>103</v>
      </c>
      <c r="E77" s="15"/>
      <c r="F77" s="15"/>
      <c r="G77" s="15"/>
      <c r="H77" s="15"/>
      <c r="I77" s="15"/>
      <c r="J77" s="15"/>
      <c r="K77" s="15"/>
      <c r="L77" s="15"/>
      <c r="M77" s="15">
        <v>1</v>
      </c>
      <c r="N77" s="15"/>
      <c r="O77" s="15"/>
      <c r="P77" s="15"/>
      <c r="Q77" s="4">
        <f t="shared" si="1"/>
        <v>1</v>
      </c>
      <c r="R77" s="25"/>
    </row>
    <row r="78" spans="1:18" ht="31.8" thickBot="1" x14ac:dyDescent="0.35">
      <c r="A78" s="16" t="s">
        <v>201</v>
      </c>
      <c r="B78" s="18">
        <v>45742</v>
      </c>
      <c r="C78" s="24" t="s">
        <v>81</v>
      </c>
      <c r="D78" s="16" t="s">
        <v>103</v>
      </c>
      <c r="E78" s="15"/>
      <c r="F78" s="15"/>
      <c r="G78" s="15"/>
      <c r="H78" s="15"/>
      <c r="I78" s="15"/>
      <c r="J78" s="15"/>
      <c r="K78" s="15"/>
      <c r="L78" s="15"/>
      <c r="M78" s="15">
        <v>1</v>
      </c>
      <c r="N78" s="15"/>
      <c r="O78" s="15"/>
      <c r="P78" s="15"/>
      <c r="Q78" s="4">
        <f t="shared" si="1"/>
        <v>1</v>
      </c>
      <c r="R78" s="25"/>
    </row>
    <row r="79" spans="1:18" ht="31.8" thickBot="1" x14ac:dyDescent="0.35">
      <c r="A79" s="16" t="s">
        <v>202</v>
      </c>
      <c r="B79" s="18">
        <v>45742</v>
      </c>
      <c r="C79" s="24" t="s">
        <v>81</v>
      </c>
      <c r="D79" s="16" t="s">
        <v>103</v>
      </c>
      <c r="E79" s="15"/>
      <c r="F79" s="15"/>
      <c r="G79" s="15"/>
      <c r="H79" s="15"/>
      <c r="I79" s="15"/>
      <c r="J79" s="15"/>
      <c r="K79" s="15"/>
      <c r="L79" s="15"/>
      <c r="M79" s="15">
        <v>1</v>
      </c>
      <c r="N79" s="15"/>
      <c r="O79" s="15"/>
      <c r="P79" s="15"/>
      <c r="Q79" s="4">
        <f t="shared" si="1"/>
        <v>1</v>
      </c>
      <c r="R79" s="25"/>
    </row>
    <row r="80" spans="1:18" ht="16.2" thickBot="1" x14ac:dyDescent="0.35">
      <c r="A80" s="16" t="s">
        <v>203</v>
      </c>
      <c r="B80" s="18">
        <v>45742</v>
      </c>
      <c r="C80" s="24" t="s">
        <v>76</v>
      </c>
      <c r="D80" s="16" t="s">
        <v>206</v>
      </c>
      <c r="E80" s="15"/>
      <c r="F80" s="15"/>
      <c r="G80" s="15"/>
      <c r="H80" s="15"/>
      <c r="I80" s="15"/>
      <c r="J80" s="15"/>
      <c r="K80" s="15"/>
      <c r="L80" s="15"/>
      <c r="M80" s="15">
        <v>1</v>
      </c>
      <c r="N80" s="15"/>
      <c r="O80" s="15"/>
      <c r="P80" s="15"/>
      <c r="Q80" s="4">
        <f t="shared" si="1"/>
        <v>1</v>
      </c>
      <c r="R80" s="25"/>
    </row>
    <row r="81" spans="1:18" ht="31.8" thickBot="1" x14ac:dyDescent="0.35">
      <c r="A81" s="16" t="s">
        <v>204</v>
      </c>
      <c r="B81" s="18">
        <v>45742</v>
      </c>
      <c r="C81" s="24" t="s">
        <v>74</v>
      </c>
      <c r="D81" s="16" t="s">
        <v>207</v>
      </c>
      <c r="E81" s="15"/>
      <c r="F81" s="15"/>
      <c r="G81" s="15"/>
      <c r="H81" s="15"/>
      <c r="I81" s="15"/>
      <c r="J81" s="15"/>
      <c r="K81" s="15"/>
      <c r="L81" s="15"/>
      <c r="M81" s="15">
        <v>1</v>
      </c>
      <c r="N81" s="15"/>
      <c r="O81" s="15"/>
      <c r="P81" s="15"/>
      <c r="Q81" s="4">
        <f t="shared" si="1"/>
        <v>1</v>
      </c>
      <c r="R81" s="25"/>
    </row>
    <row r="82" spans="1:18" ht="31.8" thickBot="1" x14ac:dyDescent="0.35">
      <c r="A82" s="16" t="s">
        <v>205</v>
      </c>
      <c r="B82" s="18">
        <v>45742</v>
      </c>
      <c r="C82" s="24" t="s">
        <v>74</v>
      </c>
      <c r="D82" s="16" t="s">
        <v>207</v>
      </c>
      <c r="E82" s="15"/>
      <c r="F82" s="15"/>
      <c r="G82" s="15"/>
      <c r="H82" s="15"/>
      <c r="I82" s="15"/>
      <c r="J82" s="15"/>
      <c r="K82" s="15"/>
      <c r="L82" s="15"/>
      <c r="M82" s="15">
        <v>1</v>
      </c>
      <c r="N82" s="15"/>
      <c r="O82" s="15"/>
      <c r="P82" s="15"/>
      <c r="Q82" s="4">
        <f t="shared" si="1"/>
        <v>1</v>
      </c>
      <c r="R82" s="25"/>
    </row>
    <row r="83" spans="1:18" ht="16.2" thickBot="1" x14ac:dyDescent="0.35">
      <c r="A83" s="16" t="s">
        <v>208</v>
      </c>
      <c r="B83" s="18">
        <v>45742</v>
      </c>
      <c r="C83" s="24" t="s">
        <v>76</v>
      </c>
      <c r="D83" s="16" t="s">
        <v>214</v>
      </c>
      <c r="E83" s="15"/>
      <c r="F83" s="15"/>
      <c r="G83" s="15"/>
      <c r="H83" s="15"/>
      <c r="I83" s="15"/>
      <c r="J83" s="15"/>
      <c r="K83" s="15"/>
      <c r="L83" s="15"/>
      <c r="M83" s="15">
        <v>1</v>
      </c>
      <c r="N83" s="15"/>
      <c r="O83" s="15"/>
      <c r="P83" s="15"/>
      <c r="Q83" s="4">
        <f t="shared" si="1"/>
        <v>1</v>
      </c>
      <c r="R83" s="25"/>
    </row>
    <row r="84" spans="1:18" ht="16.2" thickBot="1" x14ac:dyDescent="0.35">
      <c r="A84" s="16" t="s">
        <v>209</v>
      </c>
      <c r="B84" s="18">
        <v>45742</v>
      </c>
      <c r="C84" s="24" t="s">
        <v>76</v>
      </c>
      <c r="D84" s="16" t="s">
        <v>214</v>
      </c>
      <c r="E84" s="15"/>
      <c r="F84" s="15"/>
      <c r="G84" s="15"/>
      <c r="H84" s="15"/>
      <c r="I84" s="15"/>
      <c r="J84" s="15"/>
      <c r="K84" s="15"/>
      <c r="L84" s="15"/>
      <c r="M84" s="15">
        <v>1</v>
      </c>
      <c r="N84" s="15"/>
      <c r="O84" s="15"/>
      <c r="P84" s="15"/>
      <c r="Q84" s="4">
        <f t="shared" si="1"/>
        <v>1</v>
      </c>
      <c r="R84" s="25"/>
    </row>
    <row r="85" spans="1:18" ht="16.2" thickBot="1" x14ac:dyDescent="0.35">
      <c r="A85" s="16" t="s">
        <v>210</v>
      </c>
      <c r="B85" s="18">
        <v>45742</v>
      </c>
      <c r="C85" s="24" t="s">
        <v>76</v>
      </c>
      <c r="D85" s="16" t="s">
        <v>214</v>
      </c>
      <c r="E85" s="15"/>
      <c r="F85" s="15"/>
      <c r="G85" s="15"/>
      <c r="H85" s="15"/>
      <c r="I85" s="15"/>
      <c r="J85" s="15"/>
      <c r="K85" s="15"/>
      <c r="L85" s="15"/>
      <c r="M85" s="15">
        <v>1</v>
      </c>
      <c r="N85" s="15"/>
      <c r="O85" s="15"/>
      <c r="P85" s="15"/>
      <c r="Q85" s="4">
        <f t="shared" si="1"/>
        <v>1</v>
      </c>
      <c r="R85" s="25"/>
    </row>
    <row r="86" spans="1:18" ht="16.2" thickBot="1" x14ac:dyDescent="0.35">
      <c r="A86" s="16" t="s">
        <v>211</v>
      </c>
      <c r="B86" s="18">
        <v>45742</v>
      </c>
      <c r="C86" s="24" t="s">
        <v>75</v>
      </c>
      <c r="D86" s="16" t="s">
        <v>105</v>
      </c>
      <c r="E86" s="15"/>
      <c r="F86" s="15"/>
      <c r="G86" s="15"/>
      <c r="H86" s="15"/>
      <c r="I86" s="15"/>
      <c r="J86" s="15"/>
      <c r="K86" s="15"/>
      <c r="L86" s="15"/>
      <c r="M86" s="15">
        <v>1</v>
      </c>
      <c r="N86" s="15"/>
      <c r="O86" s="15"/>
      <c r="P86" s="15"/>
      <c r="Q86" s="4">
        <f t="shared" si="1"/>
        <v>1</v>
      </c>
      <c r="R86" s="25"/>
    </row>
    <row r="87" spans="1:18" ht="16.2" thickBot="1" x14ac:dyDescent="0.35">
      <c r="A87" s="16" t="s">
        <v>212</v>
      </c>
      <c r="B87" s="18">
        <v>45742</v>
      </c>
      <c r="C87" s="24" t="s">
        <v>76</v>
      </c>
      <c r="D87" s="16" t="s">
        <v>103</v>
      </c>
      <c r="E87" s="15"/>
      <c r="F87" s="15"/>
      <c r="G87" s="15"/>
      <c r="H87" s="15"/>
      <c r="I87" s="15"/>
      <c r="J87" s="15"/>
      <c r="K87" s="15"/>
      <c r="L87" s="15"/>
      <c r="M87" s="15">
        <v>1</v>
      </c>
      <c r="N87" s="15"/>
      <c r="O87" s="15"/>
      <c r="P87" s="15"/>
      <c r="Q87" s="4">
        <f t="shared" si="1"/>
        <v>1</v>
      </c>
      <c r="R87" s="25"/>
    </row>
    <row r="88" spans="1:18" ht="16.2" thickBot="1" x14ac:dyDescent="0.35">
      <c r="A88" s="16" t="s">
        <v>213</v>
      </c>
      <c r="B88" s="18">
        <v>45742</v>
      </c>
      <c r="C88" s="24" t="s">
        <v>75</v>
      </c>
      <c r="D88" s="16" t="s">
        <v>105</v>
      </c>
      <c r="E88" s="15"/>
      <c r="F88" s="15"/>
      <c r="G88" s="15"/>
      <c r="H88" s="15"/>
      <c r="I88" s="15"/>
      <c r="J88" s="15"/>
      <c r="K88" s="15"/>
      <c r="L88" s="15"/>
      <c r="M88" s="15">
        <v>1</v>
      </c>
      <c r="N88" s="15"/>
      <c r="O88" s="15"/>
      <c r="P88" s="15"/>
      <c r="Q88" s="4">
        <f t="shared" si="1"/>
        <v>1</v>
      </c>
      <c r="R88" s="25"/>
    </row>
    <row r="89" spans="1:18" ht="16.2" thickBot="1" x14ac:dyDescent="0.35">
      <c r="A89" s="16"/>
      <c r="B89" s="18"/>
      <c r="C89" s="24"/>
      <c r="D89" s="16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4">
        <f t="shared" si="1"/>
        <v>0</v>
      </c>
      <c r="R89" s="25"/>
    </row>
    <row r="90" spans="1:18" ht="16.2" thickBot="1" x14ac:dyDescent="0.35">
      <c r="A90" s="16"/>
      <c r="B90" s="18"/>
      <c r="C90" s="24"/>
      <c r="D90" s="16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4">
        <f t="shared" si="1"/>
        <v>0</v>
      </c>
      <c r="R90" s="25"/>
    </row>
    <row r="91" spans="1:18" ht="16.2" thickBot="1" x14ac:dyDescent="0.35">
      <c r="A91" s="16"/>
      <c r="B91" s="18"/>
      <c r="C91" s="24"/>
      <c r="D91" s="16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4">
        <f t="shared" si="1"/>
        <v>0</v>
      </c>
      <c r="R91" s="25"/>
    </row>
    <row r="92" spans="1:18" ht="16.2" thickBot="1" x14ac:dyDescent="0.35">
      <c r="A92" s="16"/>
      <c r="B92" s="18"/>
      <c r="C92" s="24"/>
      <c r="D92" s="16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4">
        <f t="shared" si="1"/>
        <v>0</v>
      </c>
      <c r="R92" s="25"/>
    </row>
    <row r="93" spans="1:18" ht="16.2" thickBot="1" x14ac:dyDescent="0.35">
      <c r="A93" s="16"/>
      <c r="B93" s="18"/>
      <c r="C93" s="24"/>
      <c r="D93" s="16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4">
        <f t="shared" si="1"/>
        <v>0</v>
      </c>
      <c r="R93" s="25"/>
    </row>
    <row r="94" spans="1:18" ht="16.2" thickBot="1" x14ac:dyDescent="0.35">
      <c r="A94" s="16"/>
      <c r="B94" s="18"/>
      <c r="C94" s="24"/>
      <c r="D94" s="16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4">
        <f t="shared" si="1"/>
        <v>0</v>
      </c>
      <c r="R94" s="25"/>
    </row>
    <row r="95" spans="1:18" ht="16.2" thickBot="1" x14ac:dyDescent="0.35">
      <c r="A95" s="16"/>
      <c r="B95" s="18"/>
      <c r="C95" s="24"/>
      <c r="D95" s="16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4">
        <f t="shared" si="1"/>
        <v>0</v>
      </c>
      <c r="R95" s="25"/>
    </row>
    <row r="96" spans="1:18" ht="16.2" thickBot="1" x14ac:dyDescent="0.35">
      <c r="A96" s="16"/>
      <c r="B96" s="18"/>
      <c r="C96" s="24"/>
      <c r="D96" s="16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4">
        <f t="shared" si="1"/>
        <v>0</v>
      </c>
      <c r="R96" s="25"/>
    </row>
    <row r="97" spans="1:18" ht="16.2" thickBot="1" x14ac:dyDescent="0.35">
      <c r="A97" s="16"/>
      <c r="B97" s="18"/>
      <c r="C97" s="24"/>
      <c r="D97" s="16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4">
        <f t="shared" si="1"/>
        <v>0</v>
      </c>
      <c r="R97" s="25"/>
    </row>
    <row r="98" spans="1:18" ht="16.2" thickBot="1" x14ac:dyDescent="0.35">
      <c r="A98" s="16"/>
      <c r="B98" s="18"/>
      <c r="C98" s="24"/>
      <c r="D98" s="16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4">
        <f t="shared" si="1"/>
        <v>0</v>
      </c>
      <c r="R98" s="25"/>
    </row>
    <row r="99" spans="1:18" ht="16.2" thickBot="1" x14ac:dyDescent="0.35">
      <c r="A99" s="16"/>
      <c r="B99" s="18"/>
      <c r="C99" s="24"/>
      <c r="D99" s="16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4">
        <f t="shared" si="1"/>
        <v>0</v>
      </c>
      <c r="R99" s="25"/>
    </row>
    <row r="100" spans="1:18" ht="16.2" thickBot="1" x14ac:dyDescent="0.35">
      <c r="A100" s="16"/>
      <c r="B100" s="18"/>
      <c r="C100" s="24"/>
      <c r="D100" s="16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4">
        <f t="shared" si="1"/>
        <v>0</v>
      </c>
      <c r="R100" s="25"/>
    </row>
    <row r="101" spans="1:18" ht="16.2" thickBot="1" x14ac:dyDescent="0.35">
      <c r="A101" s="16"/>
      <c r="B101" s="18"/>
      <c r="C101" s="24"/>
      <c r="D101" s="16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4">
        <f t="shared" si="1"/>
        <v>0</v>
      </c>
      <c r="R101" s="25"/>
    </row>
    <row r="102" spans="1:18" ht="16.2" thickBot="1" x14ac:dyDescent="0.35">
      <c r="A102" s="16"/>
      <c r="B102" s="18"/>
      <c r="C102" s="24"/>
      <c r="D102" s="16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4">
        <f t="shared" si="1"/>
        <v>0</v>
      </c>
      <c r="R102" s="25"/>
    </row>
    <row r="103" spans="1:18" ht="16.2" thickBot="1" x14ac:dyDescent="0.35">
      <c r="A103" s="16"/>
      <c r="B103" s="18"/>
      <c r="C103" s="24"/>
      <c r="D103" s="16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4">
        <f t="shared" si="1"/>
        <v>0</v>
      </c>
      <c r="R103" s="25"/>
    </row>
    <row r="104" spans="1:18" ht="16.2" thickBot="1" x14ac:dyDescent="0.35">
      <c r="A104" s="16"/>
      <c r="B104" s="18"/>
      <c r="C104" s="24"/>
      <c r="D104" s="16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4">
        <f t="shared" si="1"/>
        <v>0</v>
      </c>
      <c r="R104" s="25"/>
    </row>
    <row r="105" spans="1:18" ht="16.2" thickBot="1" x14ac:dyDescent="0.35">
      <c r="A105" s="16"/>
      <c r="B105" s="18"/>
      <c r="C105" s="24"/>
      <c r="D105" s="16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4">
        <f t="shared" si="1"/>
        <v>0</v>
      </c>
      <c r="R105" s="25"/>
    </row>
    <row r="106" spans="1:18" ht="16.2" thickBot="1" x14ac:dyDescent="0.35">
      <c r="A106" s="16"/>
      <c r="B106" s="18"/>
      <c r="C106" s="24"/>
      <c r="D106" s="16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4">
        <f t="shared" si="1"/>
        <v>0</v>
      </c>
      <c r="R106" s="25"/>
    </row>
    <row r="107" spans="1:18" ht="16.2" thickBot="1" x14ac:dyDescent="0.35">
      <c r="A107" s="16"/>
      <c r="B107" s="18"/>
      <c r="C107" s="24"/>
      <c r="D107" s="16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4">
        <f t="shared" si="1"/>
        <v>0</v>
      </c>
      <c r="R107" s="25"/>
    </row>
    <row r="108" spans="1:18" ht="16.2" thickBot="1" x14ac:dyDescent="0.35">
      <c r="A108" s="16"/>
      <c r="B108" s="18"/>
      <c r="C108" s="24"/>
      <c r="D108" s="16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4">
        <f t="shared" si="1"/>
        <v>0</v>
      </c>
      <c r="R108" s="25"/>
    </row>
    <row r="109" spans="1:18" ht="16.2" thickBot="1" x14ac:dyDescent="0.35">
      <c r="A109" s="16"/>
      <c r="B109" s="18"/>
      <c r="C109" s="24"/>
      <c r="D109" s="16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4">
        <f t="shared" si="1"/>
        <v>0</v>
      </c>
      <c r="R109" s="25"/>
    </row>
    <row r="110" spans="1:18" ht="16.2" thickBot="1" x14ac:dyDescent="0.35">
      <c r="A110" s="16"/>
      <c r="B110" s="18"/>
      <c r="C110" s="24"/>
      <c r="D110" s="16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4">
        <f t="shared" si="1"/>
        <v>0</v>
      </c>
      <c r="R110" s="25"/>
    </row>
    <row r="111" spans="1:18" ht="16.2" thickBot="1" x14ac:dyDescent="0.35">
      <c r="A111" s="16"/>
      <c r="B111" s="18"/>
      <c r="C111" s="24"/>
      <c r="D111" s="16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4">
        <f t="shared" si="1"/>
        <v>0</v>
      </c>
      <c r="R111" s="25"/>
    </row>
    <row r="112" spans="1:18" ht="16.2" thickBot="1" x14ac:dyDescent="0.35">
      <c r="A112" s="16"/>
      <c r="B112" s="18"/>
      <c r="C112" s="24"/>
      <c r="D112" s="16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4">
        <f t="shared" si="1"/>
        <v>0</v>
      </c>
      <c r="R112" s="25"/>
    </row>
    <row r="113" spans="1:18" ht="16.2" thickBot="1" x14ac:dyDescent="0.35">
      <c r="A113" s="16"/>
      <c r="B113" s="18"/>
      <c r="C113" s="24"/>
      <c r="D113" s="16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4">
        <f t="shared" si="1"/>
        <v>0</v>
      </c>
      <c r="R113" s="25"/>
    </row>
    <row r="114" spans="1:18" ht="16.2" thickBot="1" x14ac:dyDescent="0.35">
      <c r="A114" s="16"/>
      <c r="B114" s="18"/>
      <c r="C114" s="24"/>
      <c r="D114" s="16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4">
        <f t="shared" si="1"/>
        <v>0</v>
      </c>
      <c r="R114" s="25"/>
    </row>
    <row r="115" spans="1:18" ht="16.2" thickBot="1" x14ac:dyDescent="0.35">
      <c r="A115" s="16"/>
      <c r="B115" s="18"/>
      <c r="C115" s="24"/>
      <c r="D115" s="16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4">
        <f t="shared" si="1"/>
        <v>0</v>
      </c>
      <c r="R115" s="25"/>
    </row>
    <row r="116" spans="1:18" ht="16.2" thickBot="1" x14ac:dyDescent="0.35">
      <c r="A116" s="16"/>
      <c r="B116" s="18"/>
      <c r="C116" s="24"/>
      <c r="D116" s="16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4">
        <f t="shared" si="1"/>
        <v>0</v>
      </c>
      <c r="R116" s="25"/>
    </row>
    <row r="117" spans="1:18" ht="16.2" thickBot="1" x14ac:dyDescent="0.35">
      <c r="A117" s="16"/>
      <c r="B117" s="18"/>
      <c r="C117" s="24"/>
      <c r="D117" s="16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4">
        <f t="shared" si="1"/>
        <v>0</v>
      </c>
      <c r="R117" s="25"/>
    </row>
    <row r="118" spans="1:18" ht="16.2" thickBot="1" x14ac:dyDescent="0.35">
      <c r="A118" s="16"/>
      <c r="B118" s="18"/>
      <c r="C118" s="24"/>
      <c r="D118" s="16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4">
        <f t="shared" si="1"/>
        <v>0</v>
      </c>
      <c r="R118" s="25"/>
    </row>
    <row r="119" spans="1:18" ht="16.2" thickBot="1" x14ac:dyDescent="0.35">
      <c r="A119" s="16"/>
      <c r="B119" s="18"/>
      <c r="C119" s="24"/>
      <c r="D119" s="16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4">
        <f t="shared" si="1"/>
        <v>0</v>
      </c>
      <c r="R119" s="25"/>
    </row>
    <row r="120" spans="1:18" ht="16.2" thickBot="1" x14ac:dyDescent="0.35">
      <c r="A120" s="16"/>
      <c r="B120" s="18"/>
      <c r="C120" s="24"/>
      <c r="D120" s="16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4">
        <f t="shared" si="1"/>
        <v>0</v>
      </c>
      <c r="R120" s="25"/>
    </row>
    <row r="121" spans="1:18" ht="16.2" thickBot="1" x14ac:dyDescent="0.35">
      <c r="A121" s="16"/>
      <c r="B121" s="18"/>
      <c r="C121" s="24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4">
        <f t="shared" si="1"/>
        <v>0</v>
      </c>
      <c r="R121" s="25"/>
    </row>
    <row r="122" spans="1:18" ht="16.2" thickBot="1" x14ac:dyDescent="0.35">
      <c r="A122" s="16"/>
      <c r="B122" s="18"/>
      <c r="C122" s="24"/>
      <c r="D122" s="16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4">
        <f t="shared" si="1"/>
        <v>0</v>
      </c>
      <c r="R122" s="25"/>
    </row>
    <row r="123" spans="1:18" ht="16.2" thickBot="1" x14ac:dyDescent="0.35">
      <c r="A123" s="16"/>
      <c r="B123" s="18"/>
      <c r="C123" s="24"/>
      <c r="D123" s="16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4">
        <f t="shared" si="1"/>
        <v>0</v>
      </c>
      <c r="R123" s="25"/>
    </row>
    <row r="124" spans="1:18" ht="16.2" thickBot="1" x14ac:dyDescent="0.35">
      <c r="A124" s="16"/>
      <c r="B124" s="18"/>
      <c r="C124" s="24"/>
      <c r="D124" s="16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4">
        <f t="shared" si="1"/>
        <v>0</v>
      </c>
      <c r="R124" s="25"/>
    </row>
    <row r="125" spans="1:18" ht="16.2" thickBot="1" x14ac:dyDescent="0.35">
      <c r="A125" s="16"/>
      <c r="B125" s="18"/>
      <c r="C125" s="24"/>
      <c r="D125" s="16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4">
        <f t="shared" si="1"/>
        <v>0</v>
      </c>
      <c r="R125" s="25"/>
    </row>
    <row r="126" spans="1:18" ht="16.2" thickBot="1" x14ac:dyDescent="0.35">
      <c r="A126" s="16"/>
      <c r="B126" s="18"/>
      <c r="C126" s="24"/>
      <c r="D126" s="16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4">
        <f t="shared" si="1"/>
        <v>0</v>
      </c>
      <c r="R126" s="25"/>
    </row>
    <row r="127" spans="1:18" ht="16.2" thickBot="1" x14ac:dyDescent="0.35">
      <c r="A127" s="16"/>
      <c r="B127" s="18"/>
      <c r="C127" s="24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4">
        <f t="shared" si="1"/>
        <v>0</v>
      </c>
      <c r="R127" s="25"/>
    </row>
    <row r="128" spans="1:18" ht="16.2" thickBot="1" x14ac:dyDescent="0.35">
      <c r="A128" s="16"/>
      <c r="B128" s="18"/>
      <c r="C128" s="24"/>
      <c r="D128" s="16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4">
        <f t="shared" si="1"/>
        <v>0</v>
      </c>
      <c r="R128" s="25"/>
    </row>
    <row r="129" spans="1:18" ht="16.2" thickBot="1" x14ac:dyDescent="0.35">
      <c r="A129" s="16"/>
      <c r="B129" s="18"/>
      <c r="C129" s="24"/>
      <c r="D129" s="16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4">
        <f t="shared" si="1"/>
        <v>0</v>
      </c>
      <c r="R129" s="25"/>
    </row>
    <row r="130" spans="1:18" ht="16.2" thickBot="1" x14ac:dyDescent="0.35">
      <c r="A130" s="16"/>
      <c r="B130" s="18"/>
      <c r="C130" s="24"/>
      <c r="D130" s="16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4">
        <f t="shared" si="1"/>
        <v>0</v>
      </c>
      <c r="R130" s="25"/>
    </row>
    <row r="131" spans="1:18" ht="16.2" thickBot="1" x14ac:dyDescent="0.35">
      <c r="A131" s="16"/>
      <c r="B131" s="18"/>
      <c r="C131" s="24"/>
      <c r="D131" s="16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4">
        <f t="shared" si="1"/>
        <v>0</v>
      </c>
      <c r="R131" s="25"/>
    </row>
    <row r="132" spans="1:18" ht="16.2" thickBot="1" x14ac:dyDescent="0.35">
      <c r="A132" s="16"/>
      <c r="B132" s="18"/>
      <c r="C132" s="24"/>
      <c r="D132" s="16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4">
        <f t="shared" ref="Q132:Q195" si="2">SUM(E132:P132)</f>
        <v>0</v>
      </c>
      <c r="R132" s="25"/>
    </row>
    <row r="133" spans="1:18" ht="16.2" thickBot="1" x14ac:dyDescent="0.35">
      <c r="A133" s="16"/>
      <c r="B133" s="18"/>
      <c r="C133" s="24"/>
      <c r="D133" s="16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4">
        <f t="shared" si="2"/>
        <v>0</v>
      </c>
      <c r="R133" s="25"/>
    </row>
    <row r="134" spans="1:18" ht="16.2" thickBot="1" x14ac:dyDescent="0.35">
      <c r="A134" s="16"/>
      <c r="B134" s="18"/>
      <c r="C134" s="24"/>
      <c r="D134" s="16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4">
        <f t="shared" si="2"/>
        <v>0</v>
      </c>
      <c r="R134" s="25"/>
    </row>
    <row r="135" spans="1:18" ht="16.2" thickBot="1" x14ac:dyDescent="0.35">
      <c r="A135" s="16"/>
      <c r="B135" s="18"/>
      <c r="C135" s="24"/>
      <c r="D135" s="16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4">
        <f t="shared" si="2"/>
        <v>0</v>
      </c>
      <c r="R135" s="25"/>
    </row>
    <row r="136" spans="1:18" ht="16.2" thickBot="1" x14ac:dyDescent="0.35">
      <c r="A136" s="16"/>
      <c r="B136" s="18"/>
      <c r="C136" s="24"/>
      <c r="D136" s="16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4">
        <f t="shared" si="2"/>
        <v>0</v>
      </c>
      <c r="R136" s="25"/>
    </row>
    <row r="137" spans="1:18" ht="16.2" thickBot="1" x14ac:dyDescent="0.35">
      <c r="A137" s="16"/>
      <c r="B137" s="18"/>
      <c r="C137" s="24"/>
      <c r="D137" s="16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4">
        <f t="shared" si="2"/>
        <v>0</v>
      </c>
      <c r="R137" s="25"/>
    </row>
    <row r="138" spans="1:18" ht="16.2" thickBot="1" x14ac:dyDescent="0.35">
      <c r="A138" s="16"/>
      <c r="B138" s="18"/>
      <c r="C138" s="24"/>
      <c r="D138" s="16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4">
        <f t="shared" si="2"/>
        <v>0</v>
      </c>
      <c r="R138" s="25"/>
    </row>
    <row r="139" spans="1:18" ht="16.2" thickBot="1" x14ac:dyDescent="0.35">
      <c r="A139" s="16"/>
      <c r="B139" s="18"/>
      <c r="C139" s="24"/>
      <c r="D139" s="16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4">
        <f t="shared" si="2"/>
        <v>0</v>
      </c>
      <c r="R139" s="25"/>
    </row>
    <row r="140" spans="1:18" ht="16.2" thickBot="1" x14ac:dyDescent="0.35">
      <c r="A140" s="16"/>
      <c r="B140" s="18"/>
      <c r="C140" s="24"/>
      <c r="D140" s="16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4">
        <f t="shared" si="2"/>
        <v>0</v>
      </c>
      <c r="R140" s="25"/>
    </row>
    <row r="141" spans="1:18" ht="16.2" thickBot="1" x14ac:dyDescent="0.35">
      <c r="A141" s="16"/>
      <c r="B141" s="18"/>
      <c r="C141" s="24"/>
      <c r="D141" s="16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4">
        <f t="shared" si="2"/>
        <v>0</v>
      </c>
      <c r="R141" s="25"/>
    </row>
    <row r="142" spans="1:18" ht="16.2" thickBot="1" x14ac:dyDescent="0.35">
      <c r="A142" s="16"/>
      <c r="B142" s="18"/>
      <c r="C142" s="24"/>
      <c r="D142" s="16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4">
        <f t="shared" si="2"/>
        <v>0</v>
      </c>
      <c r="R142" s="25"/>
    </row>
    <row r="143" spans="1:18" ht="16.2" thickBot="1" x14ac:dyDescent="0.35">
      <c r="A143" s="16"/>
      <c r="B143" s="18"/>
      <c r="C143" s="24"/>
      <c r="D143" s="16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4">
        <f t="shared" si="2"/>
        <v>0</v>
      </c>
      <c r="R143" s="25"/>
    </row>
    <row r="144" spans="1:18" ht="16.2" thickBot="1" x14ac:dyDescent="0.35">
      <c r="A144" s="16"/>
      <c r="B144" s="18"/>
      <c r="C144" s="24"/>
      <c r="D144" s="16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4">
        <f t="shared" si="2"/>
        <v>0</v>
      </c>
      <c r="R144" s="16"/>
    </row>
    <row r="145" spans="1:18" ht="16.2" thickBot="1" x14ac:dyDescent="0.35">
      <c r="A145" s="16"/>
      <c r="B145" s="18"/>
      <c r="C145" s="24"/>
      <c r="D145" s="16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4">
        <f t="shared" si="2"/>
        <v>0</v>
      </c>
      <c r="R145" s="16"/>
    </row>
    <row r="146" spans="1:18" ht="16.2" thickBot="1" x14ac:dyDescent="0.35">
      <c r="A146" s="16"/>
      <c r="B146" s="18"/>
      <c r="C146" s="24"/>
      <c r="D146" s="16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4">
        <f t="shared" si="2"/>
        <v>0</v>
      </c>
      <c r="R146" s="16"/>
    </row>
    <row r="147" spans="1:18" ht="16.2" thickBot="1" x14ac:dyDescent="0.35">
      <c r="A147" s="16"/>
      <c r="B147" s="18"/>
      <c r="C147" s="24"/>
      <c r="D147" s="16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4">
        <f t="shared" si="2"/>
        <v>0</v>
      </c>
      <c r="R147" s="16"/>
    </row>
    <row r="148" spans="1:18" ht="16.2" thickBot="1" x14ac:dyDescent="0.35">
      <c r="A148" s="16"/>
      <c r="B148" s="18"/>
      <c r="C148" s="24"/>
      <c r="D148" s="16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4">
        <f t="shared" si="2"/>
        <v>0</v>
      </c>
      <c r="R148" s="16"/>
    </row>
    <row r="149" spans="1:18" ht="16.2" thickBot="1" x14ac:dyDescent="0.35">
      <c r="A149" s="16"/>
      <c r="B149" s="18"/>
      <c r="C149" s="24"/>
      <c r="D149" s="16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4">
        <f t="shared" si="2"/>
        <v>0</v>
      </c>
      <c r="R149" s="16"/>
    </row>
    <row r="150" spans="1:18" ht="16.2" thickBot="1" x14ac:dyDescent="0.35">
      <c r="A150" s="16"/>
      <c r="B150" s="18"/>
      <c r="C150" s="24"/>
      <c r="D150" s="16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4">
        <f t="shared" si="2"/>
        <v>0</v>
      </c>
      <c r="R150" s="16"/>
    </row>
    <row r="151" spans="1:18" ht="16.2" thickBot="1" x14ac:dyDescent="0.35">
      <c r="A151" s="16"/>
      <c r="B151" s="18"/>
      <c r="C151" s="24"/>
      <c r="D151" s="16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4">
        <f t="shared" si="2"/>
        <v>0</v>
      </c>
      <c r="R151" s="16"/>
    </row>
    <row r="152" spans="1:18" ht="16.2" thickBot="1" x14ac:dyDescent="0.35">
      <c r="A152" s="16"/>
      <c r="B152" s="18"/>
      <c r="C152" s="24"/>
      <c r="D152" s="16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4">
        <f t="shared" si="2"/>
        <v>0</v>
      </c>
      <c r="R152" s="16"/>
    </row>
    <row r="153" spans="1:18" ht="16.2" thickBot="1" x14ac:dyDescent="0.35">
      <c r="A153" s="16"/>
      <c r="B153" s="18"/>
      <c r="C153" s="24"/>
      <c r="D153" s="16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4">
        <f t="shared" si="2"/>
        <v>0</v>
      </c>
      <c r="R153" s="16"/>
    </row>
    <row r="154" spans="1:18" ht="16.2" thickBot="1" x14ac:dyDescent="0.35">
      <c r="A154" s="16"/>
      <c r="B154" s="18"/>
      <c r="C154" s="24"/>
      <c r="D154" s="16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4">
        <f t="shared" si="2"/>
        <v>0</v>
      </c>
      <c r="R154" s="16"/>
    </row>
    <row r="155" spans="1:18" ht="16.2" thickBot="1" x14ac:dyDescent="0.35">
      <c r="A155" s="16"/>
      <c r="B155" s="18"/>
      <c r="C155" s="24"/>
      <c r="D155" s="16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4">
        <f t="shared" si="2"/>
        <v>0</v>
      </c>
      <c r="R155" s="16"/>
    </row>
    <row r="156" spans="1:18" ht="16.2" thickBot="1" x14ac:dyDescent="0.35">
      <c r="A156" s="16"/>
      <c r="B156" s="18"/>
      <c r="C156" s="24"/>
      <c r="D156" s="16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4">
        <f t="shared" si="2"/>
        <v>0</v>
      </c>
      <c r="R156" s="16"/>
    </row>
    <row r="157" spans="1:18" ht="16.2" thickBot="1" x14ac:dyDescent="0.35">
      <c r="A157" s="16"/>
      <c r="B157" s="18"/>
      <c r="C157" s="24"/>
      <c r="D157" s="16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4">
        <f t="shared" si="2"/>
        <v>0</v>
      </c>
      <c r="R157" s="16"/>
    </row>
    <row r="158" spans="1:18" ht="16.2" thickBot="1" x14ac:dyDescent="0.35">
      <c r="A158" s="16"/>
      <c r="B158" s="18"/>
      <c r="C158" s="24"/>
      <c r="D158" s="16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4">
        <f t="shared" si="2"/>
        <v>0</v>
      </c>
      <c r="R158" s="16"/>
    </row>
    <row r="159" spans="1:18" ht="16.2" thickBot="1" x14ac:dyDescent="0.35">
      <c r="A159" s="16"/>
      <c r="B159" s="18"/>
      <c r="C159" s="24"/>
      <c r="D159" s="16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4">
        <f t="shared" si="2"/>
        <v>0</v>
      </c>
      <c r="R159" s="16"/>
    </row>
    <row r="160" spans="1:18" ht="16.2" thickBot="1" x14ac:dyDescent="0.35">
      <c r="A160" s="16"/>
      <c r="B160" s="18"/>
      <c r="C160" s="24"/>
      <c r="D160" s="16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4">
        <f t="shared" si="2"/>
        <v>0</v>
      </c>
      <c r="R160" s="16"/>
    </row>
    <row r="161" spans="1:18" ht="16.2" thickBot="1" x14ac:dyDescent="0.35">
      <c r="A161" s="16"/>
      <c r="B161" s="18"/>
      <c r="C161" s="24"/>
      <c r="D161" s="16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4">
        <f t="shared" si="2"/>
        <v>0</v>
      </c>
      <c r="R161" s="16"/>
    </row>
    <row r="162" spans="1:18" ht="16.2" thickBot="1" x14ac:dyDescent="0.35">
      <c r="A162" s="16"/>
      <c r="B162" s="18"/>
      <c r="C162" s="24"/>
      <c r="D162" s="16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4">
        <f t="shared" si="2"/>
        <v>0</v>
      </c>
      <c r="R162" s="16"/>
    </row>
    <row r="163" spans="1:18" ht="16.2" thickBot="1" x14ac:dyDescent="0.35">
      <c r="A163" s="16"/>
      <c r="B163" s="18"/>
      <c r="C163" s="24"/>
      <c r="D163" s="16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4">
        <f t="shared" si="2"/>
        <v>0</v>
      </c>
      <c r="R163" s="16"/>
    </row>
    <row r="164" spans="1:18" ht="16.2" thickBot="1" x14ac:dyDescent="0.35">
      <c r="A164" s="16"/>
      <c r="B164" s="18"/>
      <c r="C164" s="24"/>
      <c r="D164" s="16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4">
        <f t="shared" si="2"/>
        <v>0</v>
      </c>
      <c r="R164" s="16"/>
    </row>
    <row r="165" spans="1:18" ht="16.2" thickBot="1" x14ac:dyDescent="0.35">
      <c r="A165" s="16"/>
      <c r="B165" s="18"/>
      <c r="C165" s="24"/>
      <c r="D165" s="16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4">
        <f t="shared" si="2"/>
        <v>0</v>
      </c>
      <c r="R165" s="16"/>
    </row>
    <row r="166" spans="1:18" ht="16.2" thickBot="1" x14ac:dyDescent="0.35">
      <c r="A166" s="16"/>
      <c r="B166" s="18"/>
      <c r="C166" s="24"/>
      <c r="D166" s="16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4">
        <f t="shared" si="2"/>
        <v>0</v>
      </c>
      <c r="R166" s="16"/>
    </row>
    <row r="167" spans="1:18" ht="16.2" thickBot="1" x14ac:dyDescent="0.35">
      <c r="A167" s="16"/>
      <c r="B167" s="18"/>
      <c r="C167" s="24"/>
      <c r="D167" s="16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4">
        <f t="shared" si="2"/>
        <v>0</v>
      </c>
      <c r="R167" s="16"/>
    </row>
    <row r="168" spans="1:18" ht="16.2" thickBot="1" x14ac:dyDescent="0.35">
      <c r="A168" s="16"/>
      <c r="B168" s="18"/>
      <c r="C168" s="24"/>
      <c r="D168" s="16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4">
        <f t="shared" si="2"/>
        <v>0</v>
      </c>
      <c r="R168" s="16"/>
    </row>
    <row r="169" spans="1:18" ht="16.2" thickBot="1" x14ac:dyDescent="0.35">
      <c r="A169" s="16"/>
      <c r="B169" s="18"/>
      <c r="C169" s="24"/>
      <c r="D169" s="16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4">
        <f t="shared" si="2"/>
        <v>0</v>
      </c>
      <c r="R169" s="16"/>
    </row>
    <row r="170" spans="1:18" ht="16.2" thickBot="1" x14ac:dyDescent="0.35">
      <c r="A170" s="16"/>
      <c r="B170" s="18"/>
      <c r="C170" s="24"/>
      <c r="D170" s="16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4">
        <f t="shared" si="2"/>
        <v>0</v>
      </c>
      <c r="R170" s="16"/>
    </row>
    <row r="171" spans="1:18" ht="16.2" thickBot="1" x14ac:dyDescent="0.35">
      <c r="A171" s="16"/>
      <c r="B171" s="18"/>
      <c r="C171" s="24"/>
      <c r="D171" s="16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4">
        <f t="shared" si="2"/>
        <v>0</v>
      </c>
      <c r="R171" s="16"/>
    </row>
    <row r="172" spans="1:18" ht="16.2" thickBot="1" x14ac:dyDescent="0.35">
      <c r="A172" s="16"/>
      <c r="B172" s="18"/>
      <c r="C172" s="24"/>
      <c r="D172" s="16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4">
        <f t="shared" si="2"/>
        <v>0</v>
      </c>
      <c r="R172" s="16"/>
    </row>
    <row r="173" spans="1:18" ht="16.2" thickBot="1" x14ac:dyDescent="0.35">
      <c r="A173" s="16"/>
      <c r="B173" s="18"/>
      <c r="C173" s="24"/>
      <c r="D173" s="16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4">
        <f t="shared" si="2"/>
        <v>0</v>
      </c>
      <c r="R173" s="16"/>
    </row>
    <row r="174" spans="1:18" ht="16.2" thickBot="1" x14ac:dyDescent="0.35">
      <c r="A174" s="16"/>
      <c r="B174" s="18"/>
      <c r="C174" s="24"/>
      <c r="D174" s="16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4">
        <f t="shared" si="2"/>
        <v>0</v>
      </c>
      <c r="R174" s="16"/>
    </row>
    <row r="175" spans="1:18" ht="16.2" thickBot="1" x14ac:dyDescent="0.35">
      <c r="A175" s="16"/>
      <c r="B175" s="18"/>
      <c r="C175" s="24"/>
      <c r="D175" s="16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4">
        <f t="shared" si="2"/>
        <v>0</v>
      </c>
      <c r="R175" s="16"/>
    </row>
    <row r="176" spans="1:18" ht="16.2" thickBot="1" x14ac:dyDescent="0.35">
      <c r="A176" s="16"/>
      <c r="B176" s="18"/>
      <c r="C176" s="24"/>
      <c r="D176" s="16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4">
        <f t="shared" si="2"/>
        <v>0</v>
      </c>
      <c r="R176" s="16"/>
    </row>
    <row r="177" spans="1:18" ht="16.2" thickBot="1" x14ac:dyDescent="0.35">
      <c r="A177" s="16"/>
      <c r="B177" s="18"/>
      <c r="C177" s="24"/>
      <c r="D177" s="16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4">
        <f t="shared" si="2"/>
        <v>0</v>
      </c>
      <c r="R177" s="16"/>
    </row>
    <row r="178" spans="1:18" ht="16.2" thickBot="1" x14ac:dyDescent="0.35">
      <c r="A178" s="16"/>
      <c r="B178" s="18"/>
      <c r="C178" s="24"/>
      <c r="D178" s="16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4">
        <f t="shared" si="2"/>
        <v>0</v>
      </c>
      <c r="R178" s="16"/>
    </row>
    <row r="179" spans="1:18" ht="16.2" thickBot="1" x14ac:dyDescent="0.35">
      <c r="A179" s="16"/>
      <c r="B179" s="18"/>
      <c r="C179" s="24"/>
      <c r="D179" s="16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4">
        <f t="shared" si="2"/>
        <v>0</v>
      </c>
      <c r="R179" s="16"/>
    </row>
    <row r="180" spans="1:18" ht="16.2" thickBot="1" x14ac:dyDescent="0.35">
      <c r="A180" s="16"/>
      <c r="B180" s="18"/>
      <c r="C180" s="24"/>
      <c r="D180" s="16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4">
        <f t="shared" si="2"/>
        <v>0</v>
      </c>
      <c r="R180" s="16"/>
    </row>
    <row r="181" spans="1:18" ht="16.2" thickBot="1" x14ac:dyDescent="0.35">
      <c r="A181" s="16"/>
      <c r="B181" s="18"/>
      <c r="C181" s="24"/>
      <c r="D181" s="16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4">
        <f t="shared" si="2"/>
        <v>0</v>
      </c>
      <c r="R181" s="16"/>
    </row>
    <row r="182" spans="1:18" ht="16.2" thickBot="1" x14ac:dyDescent="0.35">
      <c r="A182" s="16"/>
      <c r="B182" s="18"/>
      <c r="C182" s="24"/>
      <c r="D182" s="16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4">
        <f t="shared" si="2"/>
        <v>0</v>
      </c>
      <c r="R182" s="16"/>
    </row>
    <row r="183" spans="1:18" ht="16.2" thickBot="1" x14ac:dyDescent="0.35">
      <c r="A183" s="16"/>
      <c r="B183" s="18"/>
      <c r="C183" s="24"/>
      <c r="D183" s="16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4">
        <f t="shared" si="2"/>
        <v>0</v>
      </c>
      <c r="R183" s="16"/>
    </row>
    <row r="184" spans="1:18" ht="16.2" thickBot="1" x14ac:dyDescent="0.35">
      <c r="A184" s="16"/>
      <c r="B184" s="18"/>
      <c r="C184" s="24"/>
      <c r="D184" s="16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4">
        <f t="shared" si="2"/>
        <v>0</v>
      </c>
      <c r="R184" s="16"/>
    </row>
    <row r="185" spans="1:18" ht="16.2" thickBot="1" x14ac:dyDescent="0.35">
      <c r="A185" s="16"/>
      <c r="B185" s="18"/>
      <c r="C185" s="24"/>
      <c r="D185" s="16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4">
        <f t="shared" si="2"/>
        <v>0</v>
      </c>
      <c r="R185" s="16"/>
    </row>
    <row r="186" spans="1:18" ht="16.2" thickBot="1" x14ac:dyDescent="0.35">
      <c r="A186" s="16"/>
      <c r="B186" s="18"/>
      <c r="C186" s="24"/>
      <c r="D186" s="16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4">
        <f t="shared" si="2"/>
        <v>0</v>
      </c>
      <c r="R186" s="16"/>
    </row>
    <row r="187" spans="1:18" ht="16.2" thickBot="1" x14ac:dyDescent="0.35">
      <c r="A187" s="16"/>
      <c r="B187" s="18"/>
      <c r="C187" s="24"/>
      <c r="D187" s="16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4">
        <f t="shared" si="2"/>
        <v>0</v>
      </c>
      <c r="R187" s="16"/>
    </row>
    <row r="188" spans="1:18" ht="16.2" thickBot="1" x14ac:dyDescent="0.35">
      <c r="A188" s="16"/>
      <c r="B188" s="18"/>
      <c r="C188" s="24"/>
      <c r="D188" s="16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4">
        <f t="shared" si="2"/>
        <v>0</v>
      </c>
      <c r="R188" s="16"/>
    </row>
    <row r="189" spans="1:18" ht="16.2" thickBot="1" x14ac:dyDescent="0.35">
      <c r="A189" s="16"/>
      <c r="B189" s="18"/>
      <c r="C189" s="24"/>
      <c r="D189" s="16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4">
        <f t="shared" si="2"/>
        <v>0</v>
      </c>
      <c r="R189" s="16"/>
    </row>
    <row r="190" spans="1:18" ht="16.2" thickBot="1" x14ac:dyDescent="0.35">
      <c r="A190" s="16"/>
      <c r="B190" s="18"/>
      <c r="C190" s="24"/>
      <c r="D190" s="16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4">
        <f t="shared" si="2"/>
        <v>0</v>
      </c>
      <c r="R190" s="16"/>
    </row>
    <row r="191" spans="1:18" ht="16.2" thickBot="1" x14ac:dyDescent="0.35">
      <c r="A191" s="16"/>
      <c r="B191" s="18"/>
      <c r="C191" s="24"/>
      <c r="D191" s="16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4">
        <f t="shared" si="2"/>
        <v>0</v>
      </c>
      <c r="R191" s="16"/>
    </row>
    <row r="192" spans="1:18" ht="16.2" thickBot="1" x14ac:dyDescent="0.35">
      <c r="A192" s="16"/>
      <c r="B192" s="18"/>
      <c r="C192" s="24"/>
      <c r="D192" s="16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4">
        <f t="shared" si="2"/>
        <v>0</v>
      </c>
      <c r="R192" s="16"/>
    </row>
    <row r="193" spans="1:18" ht="16.2" thickBot="1" x14ac:dyDescent="0.35">
      <c r="A193" s="16"/>
      <c r="B193" s="18"/>
      <c r="C193" s="24"/>
      <c r="D193" s="16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4">
        <f t="shared" si="2"/>
        <v>0</v>
      </c>
      <c r="R193" s="16"/>
    </row>
    <row r="194" spans="1:18" ht="16.2" thickBot="1" x14ac:dyDescent="0.35">
      <c r="A194" s="16"/>
      <c r="B194" s="18"/>
      <c r="C194" s="24"/>
      <c r="D194" s="16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4">
        <f t="shared" si="2"/>
        <v>0</v>
      </c>
      <c r="R194" s="16"/>
    </row>
    <row r="195" spans="1:18" ht="16.2" thickBot="1" x14ac:dyDescent="0.35">
      <c r="A195" s="16"/>
      <c r="B195" s="18"/>
      <c r="C195" s="24"/>
      <c r="D195" s="16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4">
        <f t="shared" si="2"/>
        <v>0</v>
      </c>
      <c r="R195" s="16"/>
    </row>
    <row r="196" spans="1:18" ht="16.2" thickBot="1" x14ac:dyDescent="0.35">
      <c r="A196" s="16"/>
      <c r="B196" s="18"/>
      <c r="C196" s="24"/>
      <c r="D196" s="16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4">
        <f t="shared" ref="Q196:Q251" si="3">SUM(E196:P196)</f>
        <v>0</v>
      </c>
      <c r="R196" s="16"/>
    </row>
    <row r="197" spans="1:18" ht="16.2" thickBot="1" x14ac:dyDescent="0.35">
      <c r="A197" s="16"/>
      <c r="B197" s="18"/>
      <c r="C197" s="24"/>
      <c r="D197" s="16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4">
        <f t="shared" si="3"/>
        <v>0</v>
      </c>
      <c r="R197" s="16"/>
    </row>
    <row r="198" spans="1:18" ht="16.2" thickBot="1" x14ac:dyDescent="0.35">
      <c r="A198" s="16"/>
      <c r="B198" s="18"/>
      <c r="C198" s="24"/>
      <c r="D198" s="16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4">
        <f t="shared" si="3"/>
        <v>0</v>
      </c>
      <c r="R198" s="16"/>
    </row>
    <row r="199" spans="1:18" ht="16.2" thickBot="1" x14ac:dyDescent="0.35">
      <c r="A199" s="16"/>
      <c r="B199" s="18"/>
      <c r="C199" s="24"/>
      <c r="D199" s="16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4">
        <f t="shared" si="3"/>
        <v>0</v>
      </c>
      <c r="R199" s="16"/>
    </row>
    <row r="200" spans="1:18" ht="16.2" thickBot="1" x14ac:dyDescent="0.35">
      <c r="A200" s="16"/>
      <c r="B200" s="18"/>
      <c r="C200" s="24"/>
      <c r="D200" s="16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4">
        <f t="shared" si="3"/>
        <v>0</v>
      </c>
      <c r="R200" s="16"/>
    </row>
    <row r="201" spans="1:18" ht="16.2" thickBot="1" x14ac:dyDescent="0.35">
      <c r="A201" s="16"/>
      <c r="B201" s="18"/>
      <c r="C201" s="24"/>
      <c r="D201" s="16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4">
        <f t="shared" si="3"/>
        <v>0</v>
      </c>
      <c r="R201" s="16"/>
    </row>
    <row r="202" spans="1:18" ht="16.2" thickBot="1" x14ac:dyDescent="0.35">
      <c r="A202" s="16"/>
      <c r="B202" s="18"/>
      <c r="C202" s="24"/>
      <c r="D202" s="16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4">
        <f t="shared" si="3"/>
        <v>0</v>
      </c>
      <c r="R202" s="16"/>
    </row>
    <row r="203" spans="1:18" ht="16.2" thickBot="1" x14ac:dyDescent="0.35">
      <c r="A203" s="16"/>
      <c r="B203" s="18"/>
      <c r="C203" s="24"/>
      <c r="D203" s="16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4">
        <f t="shared" si="3"/>
        <v>0</v>
      </c>
      <c r="R203" s="16"/>
    </row>
    <row r="204" spans="1:18" ht="16.2" thickBot="1" x14ac:dyDescent="0.35">
      <c r="A204" s="16"/>
      <c r="B204" s="18"/>
      <c r="C204" s="24"/>
      <c r="D204" s="16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4">
        <f t="shared" si="3"/>
        <v>0</v>
      </c>
      <c r="R204" s="16"/>
    </row>
    <row r="205" spans="1:18" ht="16.2" thickBot="1" x14ac:dyDescent="0.35">
      <c r="A205" s="16"/>
      <c r="B205" s="18"/>
      <c r="C205" s="24"/>
      <c r="D205" s="16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4">
        <f t="shared" si="3"/>
        <v>0</v>
      </c>
      <c r="R205" s="16"/>
    </row>
    <row r="206" spans="1:18" ht="16.2" thickBot="1" x14ac:dyDescent="0.35">
      <c r="A206" s="16"/>
      <c r="B206" s="18"/>
      <c r="C206" s="24"/>
      <c r="D206" s="16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4">
        <f t="shared" si="3"/>
        <v>0</v>
      </c>
      <c r="R206" s="16"/>
    </row>
    <row r="207" spans="1:18" ht="16.2" thickBot="1" x14ac:dyDescent="0.35">
      <c r="A207" s="16"/>
      <c r="B207" s="18"/>
      <c r="C207" s="24"/>
      <c r="D207" s="16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4">
        <f t="shared" si="3"/>
        <v>0</v>
      </c>
      <c r="R207" s="16"/>
    </row>
    <row r="208" spans="1:18" ht="16.2" thickBot="1" x14ac:dyDescent="0.35">
      <c r="A208" s="16"/>
      <c r="B208" s="18"/>
      <c r="C208" s="24"/>
      <c r="D208" s="16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4">
        <f t="shared" si="3"/>
        <v>0</v>
      </c>
      <c r="R208" s="16"/>
    </row>
    <row r="209" spans="1:18" ht="16.2" thickBot="1" x14ac:dyDescent="0.35">
      <c r="A209" s="16"/>
      <c r="B209" s="18"/>
      <c r="C209" s="24"/>
      <c r="D209" s="16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4">
        <f t="shared" si="3"/>
        <v>0</v>
      </c>
      <c r="R209" s="16"/>
    </row>
    <row r="210" spans="1:18" ht="16.2" thickBot="1" x14ac:dyDescent="0.35">
      <c r="A210" s="16"/>
      <c r="B210" s="18"/>
      <c r="C210" s="24"/>
      <c r="D210" s="16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4">
        <f t="shared" si="3"/>
        <v>0</v>
      </c>
      <c r="R210" s="16"/>
    </row>
    <row r="211" spans="1:18" ht="16.2" thickBot="1" x14ac:dyDescent="0.35">
      <c r="A211" s="16"/>
      <c r="B211" s="18"/>
      <c r="C211" s="24"/>
      <c r="D211" s="16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4">
        <f t="shared" si="3"/>
        <v>0</v>
      </c>
      <c r="R211" s="16"/>
    </row>
    <row r="212" spans="1:18" ht="16.2" thickBot="1" x14ac:dyDescent="0.35">
      <c r="A212" s="16"/>
      <c r="B212" s="18"/>
      <c r="C212" s="24"/>
      <c r="D212" s="16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4">
        <f t="shared" si="3"/>
        <v>0</v>
      </c>
      <c r="R212" s="16"/>
    </row>
    <row r="213" spans="1:18" ht="16.2" thickBot="1" x14ac:dyDescent="0.35">
      <c r="A213" s="16"/>
      <c r="B213" s="18"/>
      <c r="C213" s="24"/>
      <c r="D213" s="16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4">
        <f t="shared" si="3"/>
        <v>0</v>
      </c>
      <c r="R213" s="16"/>
    </row>
    <row r="214" spans="1:18" ht="16.2" thickBot="1" x14ac:dyDescent="0.35">
      <c r="A214" s="16"/>
      <c r="B214" s="18"/>
      <c r="C214" s="24"/>
      <c r="D214" s="16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4">
        <f t="shared" si="3"/>
        <v>0</v>
      </c>
      <c r="R214" s="16"/>
    </row>
    <row r="215" spans="1:18" ht="16.2" thickBot="1" x14ac:dyDescent="0.35">
      <c r="A215" s="16"/>
      <c r="B215" s="18"/>
      <c r="C215" s="24"/>
      <c r="D215" s="16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4">
        <f t="shared" si="3"/>
        <v>0</v>
      </c>
      <c r="R215" s="16"/>
    </row>
    <row r="216" spans="1:18" ht="16.2" thickBot="1" x14ac:dyDescent="0.35">
      <c r="A216" s="16"/>
      <c r="B216" s="18"/>
      <c r="C216" s="24"/>
      <c r="D216" s="16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4">
        <f t="shared" si="3"/>
        <v>0</v>
      </c>
      <c r="R216" s="16"/>
    </row>
    <row r="217" spans="1:18" ht="16.2" thickBot="1" x14ac:dyDescent="0.35">
      <c r="A217" s="16"/>
      <c r="B217" s="18"/>
      <c r="C217" s="24"/>
      <c r="D217" s="16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4">
        <f t="shared" si="3"/>
        <v>0</v>
      </c>
      <c r="R217" s="16"/>
    </row>
    <row r="218" spans="1:18" ht="16.2" thickBot="1" x14ac:dyDescent="0.35">
      <c r="A218" s="16"/>
      <c r="B218" s="18"/>
      <c r="C218" s="24"/>
      <c r="D218" s="16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4">
        <f t="shared" si="3"/>
        <v>0</v>
      </c>
      <c r="R218" s="16"/>
    </row>
    <row r="219" spans="1:18" ht="16.2" thickBot="1" x14ac:dyDescent="0.35">
      <c r="A219" s="16"/>
      <c r="B219" s="18"/>
      <c r="C219" s="24"/>
      <c r="D219" s="16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4">
        <f t="shared" si="3"/>
        <v>0</v>
      </c>
      <c r="R219" s="16"/>
    </row>
    <row r="220" spans="1:18" ht="16.2" thickBot="1" x14ac:dyDescent="0.35">
      <c r="A220" s="16"/>
      <c r="B220" s="18"/>
      <c r="C220" s="24"/>
      <c r="D220" s="16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4">
        <f t="shared" si="3"/>
        <v>0</v>
      </c>
      <c r="R220" s="16"/>
    </row>
    <row r="221" spans="1:18" ht="16.2" thickBot="1" x14ac:dyDescent="0.35">
      <c r="A221" s="16"/>
      <c r="B221" s="18"/>
      <c r="C221" s="24"/>
      <c r="D221" s="16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4">
        <f t="shared" si="3"/>
        <v>0</v>
      </c>
      <c r="R221" s="16"/>
    </row>
    <row r="222" spans="1:18" ht="16.2" thickBot="1" x14ac:dyDescent="0.35">
      <c r="A222" s="16"/>
      <c r="B222" s="18"/>
      <c r="C222" s="24"/>
      <c r="D222" s="16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4">
        <f t="shared" si="3"/>
        <v>0</v>
      </c>
      <c r="R222" s="16"/>
    </row>
    <row r="223" spans="1:18" ht="16.2" thickBot="1" x14ac:dyDescent="0.35">
      <c r="A223" s="16"/>
      <c r="B223" s="18"/>
      <c r="C223" s="24"/>
      <c r="D223" s="16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4">
        <f t="shared" si="3"/>
        <v>0</v>
      </c>
      <c r="R223" s="16"/>
    </row>
    <row r="224" spans="1:18" ht="16.2" thickBot="1" x14ac:dyDescent="0.35">
      <c r="A224" s="16"/>
      <c r="B224" s="18"/>
      <c r="C224" s="24"/>
      <c r="D224" s="16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4">
        <f t="shared" si="3"/>
        <v>0</v>
      </c>
      <c r="R224" s="16"/>
    </row>
    <row r="225" spans="1:18" ht="16.2" thickBot="1" x14ac:dyDescent="0.35">
      <c r="A225" s="16"/>
      <c r="B225" s="18"/>
      <c r="C225" s="24"/>
      <c r="D225" s="16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4">
        <f t="shared" si="3"/>
        <v>0</v>
      </c>
      <c r="R225" s="16"/>
    </row>
    <row r="226" spans="1:18" ht="16.2" thickBot="1" x14ac:dyDescent="0.35">
      <c r="A226" s="16"/>
      <c r="B226" s="18"/>
      <c r="C226" s="24"/>
      <c r="D226" s="16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4">
        <f t="shared" si="3"/>
        <v>0</v>
      </c>
      <c r="R226" s="16"/>
    </row>
    <row r="227" spans="1:18" ht="16.2" thickBot="1" x14ac:dyDescent="0.35">
      <c r="A227" s="16"/>
      <c r="B227" s="18"/>
      <c r="C227" s="24"/>
      <c r="D227" s="16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4">
        <f t="shared" si="3"/>
        <v>0</v>
      </c>
      <c r="R227" s="16"/>
    </row>
    <row r="228" spans="1:18" ht="16.2" thickBot="1" x14ac:dyDescent="0.35">
      <c r="A228" s="16"/>
      <c r="B228" s="18"/>
      <c r="C228" s="24"/>
      <c r="D228" s="16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4">
        <f t="shared" si="3"/>
        <v>0</v>
      </c>
      <c r="R228" s="16"/>
    </row>
    <row r="229" spans="1:18" ht="16.2" thickBot="1" x14ac:dyDescent="0.35">
      <c r="A229" s="16"/>
      <c r="B229" s="18"/>
      <c r="C229" s="24"/>
      <c r="D229" s="16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4">
        <f t="shared" si="3"/>
        <v>0</v>
      </c>
      <c r="R229" s="16"/>
    </row>
    <row r="230" spans="1:18" ht="16.2" thickBot="1" x14ac:dyDescent="0.35">
      <c r="A230" s="16"/>
      <c r="B230" s="18"/>
      <c r="C230" s="24"/>
      <c r="D230" s="16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4">
        <f t="shared" si="3"/>
        <v>0</v>
      </c>
      <c r="R230" s="16"/>
    </row>
    <row r="231" spans="1:18" ht="16.2" thickBot="1" x14ac:dyDescent="0.35">
      <c r="A231" s="16"/>
      <c r="B231" s="18"/>
      <c r="C231" s="24"/>
      <c r="D231" s="16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4">
        <f t="shared" si="3"/>
        <v>0</v>
      </c>
      <c r="R231" s="16"/>
    </row>
    <row r="232" spans="1:18" ht="16.2" thickBot="1" x14ac:dyDescent="0.35">
      <c r="A232" s="16"/>
      <c r="B232" s="18"/>
      <c r="C232" s="24"/>
      <c r="D232" s="16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4">
        <f t="shared" si="3"/>
        <v>0</v>
      </c>
      <c r="R232" s="16"/>
    </row>
    <row r="233" spans="1:18" ht="16.2" thickBot="1" x14ac:dyDescent="0.35">
      <c r="A233" s="16"/>
      <c r="B233" s="18"/>
      <c r="C233" s="24"/>
      <c r="D233" s="16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4">
        <f t="shared" si="3"/>
        <v>0</v>
      </c>
      <c r="R233" s="16"/>
    </row>
    <row r="234" spans="1:18" ht="16.2" thickBot="1" x14ac:dyDescent="0.35">
      <c r="A234" s="16"/>
      <c r="B234" s="18"/>
      <c r="C234" s="24"/>
      <c r="D234" s="16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4">
        <f t="shared" si="3"/>
        <v>0</v>
      </c>
      <c r="R234" s="16"/>
    </row>
    <row r="235" spans="1:18" ht="16.2" thickBot="1" x14ac:dyDescent="0.35">
      <c r="A235" s="16"/>
      <c r="B235" s="18"/>
      <c r="C235" s="24"/>
      <c r="D235" s="16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4">
        <f t="shared" si="3"/>
        <v>0</v>
      </c>
      <c r="R235" s="16"/>
    </row>
    <row r="236" spans="1:18" ht="16.2" thickBot="1" x14ac:dyDescent="0.35">
      <c r="A236" s="16"/>
      <c r="B236" s="18"/>
      <c r="C236" s="24"/>
      <c r="D236" s="16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4">
        <f t="shared" si="3"/>
        <v>0</v>
      </c>
      <c r="R236" s="16"/>
    </row>
    <row r="237" spans="1:18" ht="16.2" thickBot="1" x14ac:dyDescent="0.35">
      <c r="A237" s="16"/>
      <c r="B237" s="18"/>
      <c r="C237" s="24"/>
      <c r="D237" s="16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4">
        <f t="shared" si="3"/>
        <v>0</v>
      </c>
      <c r="R237" s="16"/>
    </row>
    <row r="238" spans="1:18" ht="16.2" thickBot="1" x14ac:dyDescent="0.35">
      <c r="A238" s="16"/>
      <c r="B238" s="18"/>
      <c r="C238" s="24"/>
      <c r="D238" s="16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4">
        <f t="shared" si="3"/>
        <v>0</v>
      </c>
      <c r="R238" s="16"/>
    </row>
    <row r="239" spans="1:18" ht="16.2" thickBot="1" x14ac:dyDescent="0.35">
      <c r="A239" s="16"/>
      <c r="B239" s="18"/>
      <c r="C239" s="24"/>
      <c r="D239" s="16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4">
        <f t="shared" si="3"/>
        <v>0</v>
      </c>
      <c r="R239" s="16"/>
    </row>
    <row r="240" spans="1:18" ht="16.2" thickBot="1" x14ac:dyDescent="0.35">
      <c r="A240" s="16"/>
      <c r="B240" s="18"/>
      <c r="C240" s="24"/>
      <c r="D240" s="16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4">
        <f t="shared" si="3"/>
        <v>0</v>
      </c>
      <c r="R240" s="16"/>
    </row>
    <row r="241" spans="1:18" ht="16.2" thickBot="1" x14ac:dyDescent="0.35">
      <c r="A241" s="16"/>
      <c r="B241" s="18"/>
      <c r="C241" s="24"/>
      <c r="D241" s="16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4">
        <f t="shared" si="3"/>
        <v>0</v>
      </c>
      <c r="R241" s="16"/>
    </row>
    <row r="242" spans="1:18" ht="16.2" thickBot="1" x14ac:dyDescent="0.35">
      <c r="A242" s="16"/>
      <c r="B242" s="18"/>
      <c r="C242" s="24"/>
      <c r="D242" s="16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4">
        <f t="shared" si="3"/>
        <v>0</v>
      </c>
      <c r="R242" s="16"/>
    </row>
    <row r="243" spans="1:18" ht="16.2" thickBot="1" x14ac:dyDescent="0.35">
      <c r="A243" s="16"/>
      <c r="B243" s="18"/>
      <c r="C243" s="24"/>
      <c r="D243" s="16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4">
        <f t="shared" si="3"/>
        <v>0</v>
      </c>
      <c r="R243" s="16"/>
    </row>
    <row r="244" spans="1:18" ht="16.2" thickBot="1" x14ac:dyDescent="0.35">
      <c r="A244" s="16"/>
      <c r="B244" s="18"/>
      <c r="C244" s="24"/>
      <c r="D244" s="16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4">
        <f t="shared" si="3"/>
        <v>0</v>
      </c>
      <c r="R244" s="16"/>
    </row>
    <row r="245" spans="1:18" ht="16.2" thickBot="1" x14ac:dyDescent="0.35">
      <c r="A245" s="16"/>
      <c r="B245" s="18"/>
      <c r="C245" s="24"/>
      <c r="D245" s="16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4">
        <f t="shared" si="3"/>
        <v>0</v>
      </c>
      <c r="R245" s="16"/>
    </row>
    <row r="246" spans="1:18" ht="16.2" thickBot="1" x14ac:dyDescent="0.35">
      <c r="A246" s="16"/>
      <c r="B246" s="18"/>
      <c r="C246" s="24"/>
      <c r="D246" s="16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4">
        <f t="shared" si="3"/>
        <v>0</v>
      </c>
      <c r="R246" s="16"/>
    </row>
    <row r="247" spans="1:18" ht="16.2" thickBot="1" x14ac:dyDescent="0.35">
      <c r="A247" s="16"/>
      <c r="B247" s="18"/>
      <c r="C247" s="24"/>
      <c r="D247" s="16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4">
        <f t="shared" si="3"/>
        <v>0</v>
      </c>
      <c r="R247" s="16"/>
    </row>
    <row r="248" spans="1:18" ht="16.2" thickBot="1" x14ac:dyDescent="0.35">
      <c r="A248" s="16"/>
      <c r="B248" s="18"/>
      <c r="C248" s="24"/>
      <c r="D248" s="16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4">
        <f t="shared" si="3"/>
        <v>0</v>
      </c>
      <c r="R248" s="16"/>
    </row>
    <row r="249" spans="1:18" ht="16.2" thickBot="1" x14ac:dyDescent="0.35">
      <c r="A249" s="16"/>
      <c r="B249" s="18"/>
      <c r="C249" s="24"/>
      <c r="D249" s="16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4">
        <f t="shared" si="3"/>
        <v>0</v>
      </c>
      <c r="R249" s="16"/>
    </row>
    <row r="250" spans="1:18" ht="16.2" thickBot="1" x14ac:dyDescent="0.35">
      <c r="A250" s="16"/>
      <c r="B250" s="18"/>
      <c r="C250" s="24"/>
      <c r="D250" s="16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4">
        <f t="shared" si="3"/>
        <v>0</v>
      </c>
      <c r="R250" s="16"/>
    </row>
    <row r="251" spans="1:18" ht="16.2" thickBot="1" x14ac:dyDescent="0.35">
      <c r="A251" s="16"/>
      <c r="B251" s="18"/>
      <c r="C251" s="24"/>
      <c r="D251" s="16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4">
        <f t="shared" si="3"/>
        <v>0</v>
      </c>
      <c r="R251" s="16"/>
    </row>
  </sheetData>
  <sheetProtection algorithmName="SHA-512" hashValue="nrwv+qtF7MZXQVISkSCzRO5HIetzvYOlj4OdXHf1AQbt96CtHWQUNVD+6YWM5m46lfK2Hop0IiteJkD8A89Rkw==" saltValue="y8fs31Q9ekaCIcSTjHx7RQ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1A7D0-3911-4FD6-AB40-3A7EEBD1D82B}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workbookViewId="0">
      <selection activeCell="K47" sqref="K47"/>
    </sheetView>
  </sheetViews>
  <sheetFormatPr defaultRowHeight="15.6" x14ac:dyDescent="0.3"/>
  <cols>
    <col min="1" max="1" width="25.59765625" customWidth="1"/>
    <col min="2" max="2" width="22.3984375" customWidth="1"/>
    <col min="3" max="3" width="20.796875" customWidth="1"/>
    <col min="4" max="4" width="19.3984375" customWidth="1"/>
    <col min="5" max="6" width="17.796875" customWidth="1"/>
    <col min="7" max="7" width="8" customWidth="1"/>
    <col min="8" max="8" width="9.8984375" customWidth="1"/>
    <col min="10" max="10" width="35.09765625" customWidth="1"/>
  </cols>
  <sheetData>
    <row r="1" spans="1:11" ht="60" customHeight="1" x14ac:dyDescent="0.3">
      <c r="A1" s="29" t="s">
        <v>73</v>
      </c>
      <c r="B1" s="29"/>
      <c r="C1" s="30"/>
      <c r="D1" s="30"/>
      <c r="E1" s="30"/>
      <c r="F1" s="31"/>
      <c r="J1" t="s">
        <v>83</v>
      </c>
      <c r="K1" t="s">
        <v>85</v>
      </c>
    </row>
    <row r="2" spans="1:11" ht="39.9" customHeight="1" x14ac:dyDescent="0.3">
      <c r="A2" s="6" t="s">
        <v>8</v>
      </c>
      <c r="B2" s="26" t="s">
        <v>6</v>
      </c>
      <c r="C2" s="27"/>
      <c r="D2" s="27"/>
      <c r="E2" s="27"/>
      <c r="F2" s="28"/>
      <c r="J2" s="12" t="s">
        <v>56</v>
      </c>
      <c r="K2">
        <f>COUNTIF('2. ROSC Active'!C2:C251,J2)</f>
        <v>1</v>
      </c>
    </row>
    <row r="3" spans="1:11" ht="39.9" customHeight="1" x14ac:dyDescent="0.3">
      <c r="A3" s="8" t="s">
        <v>24</v>
      </c>
      <c r="B3" s="7" t="s">
        <v>74</v>
      </c>
      <c r="C3" s="7" t="s">
        <v>75</v>
      </c>
      <c r="D3" s="7" t="s">
        <v>76</v>
      </c>
      <c r="E3" s="7"/>
      <c r="F3" s="9"/>
      <c r="J3" s="12" t="s">
        <v>57</v>
      </c>
      <c r="K3">
        <f>COUNTIF('2. ROSC Active'!C2:C251,J3)</f>
        <v>0</v>
      </c>
    </row>
    <row r="4" spans="1:11" ht="39.9" customHeight="1" x14ac:dyDescent="0.3">
      <c r="A4" s="1" t="s">
        <v>16</v>
      </c>
      <c r="B4" s="6" t="s">
        <v>18</v>
      </c>
      <c r="C4" s="6" t="s">
        <v>66</v>
      </c>
      <c r="D4" s="6" t="s">
        <v>19</v>
      </c>
      <c r="E4" s="6" t="s">
        <v>20</v>
      </c>
      <c r="F4" s="10"/>
      <c r="J4" s="12" t="s">
        <v>62</v>
      </c>
      <c r="K4">
        <f>COUNTIF('2. ROSC Active'!C2:C251,J4)</f>
        <v>0</v>
      </c>
    </row>
    <row r="5" spans="1:11" ht="39.9" customHeight="1" x14ac:dyDescent="0.3">
      <c r="A5" s="1" t="s">
        <v>17</v>
      </c>
      <c r="B5" s="6" t="s">
        <v>21</v>
      </c>
      <c r="C5" s="6" t="s">
        <v>22</v>
      </c>
      <c r="D5" s="6" t="s">
        <v>23</v>
      </c>
      <c r="E5" s="6"/>
      <c r="F5" s="10"/>
      <c r="J5" s="12" t="s">
        <v>68</v>
      </c>
      <c r="K5">
        <f>COUNTIF('2. ROSC Active'!C2:C251,J5)</f>
        <v>0</v>
      </c>
    </row>
    <row r="6" spans="1:11" ht="39.9" customHeight="1" x14ac:dyDescent="0.3">
      <c r="A6" s="1" t="s">
        <v>25</v>
      </c>
      <c r="B6" s="6" t="s">
        <v>77</v>
      </c>
      <c r="C6" s="6" t="s">
        <v>78</v>
      </c>
      <c r="D6" s="6" t="s">
        <v>79</v>
      </c>
      <c r="E6" s="6"/>
      <c r="F6" s="10"/>
      <c r="J6" s="12" t="s">
        <v>51</v>
      </c>
      <c r="K6">
        <f>COUNTIF('2. ROSC Active'!C2:C251,J6)</f>
        <v>0</v>
      </c>
    </row>
    <row r="7" spans="1:11" ht="51" customHeight="1" x14ac:dyDescent="0.3">
      <c r="A7" s="1" t="s">
        <v>69</v>
      </c>
      <c r="B7" s="6" t="s">
        <v>70</v>
      </c>
      <c r="C7" s="6" t="s">
        <v>71</v>
      </c>
      <c r="D7" s="6" t="s">
        <v>72</v>
      </c>
      <c r="E7" s="6" t="s">
        <v>80</v>
      </c>
      <c r="F7" s="6" t="s">
        <v>81</v>
      </c>
      <c r="J7" s="12" t="s">
        <v>50</v>
      </c>
      <c r="K7">
        <f>COUNTIF('2. ROSC Active'!C2:C251,J7)</f>
        <v>1</v>
      </c>
    </row>
    <row r="8" spans="1:11" ht="48.75" customHeight="1" x14ac:dyDescent="0.3">
      <c r="A8" s="1" t="s">
        <v>26</v>
      </c>
      <c r="B8" s="6" t="s">
        <v>27</v>
      </c>
      <c r="C8" s="6" t="s">
        <v>29</v>
      </c>
      <c r="D8" s="7" t="s">
        <v>36</v>
      </c>
      <c r="E8" s="6" t="s">
        <v>28</v>
      </c>
      <c r="F8" s="6" t="s">
        <v>67</v>
      </c>
      <c r="J8" s="12" t="s">
        <v>64</v>
      </c>
      <c r="K8">
        <f>COUNTIF('2. ROSC Active'!C2:C251,J8)</f>
        <v>0</v>
      </c>
    </row>
    <row r="9" spans="1:11" ht="47.25" customHeight="1" x14ac:dyDescent="0.3">
      <c r="A9" s="1" t="s">
        <v>30</v>
      </c>
      <c r="B9" s="6" t="s">
        <v>31</v>
      </c>
      <c r="C9" s="6" t="s">
        <v>32</v>
      </c>
      <c r="D9" s="6" t="s">
        <v>41</v>
      </c>
      <c r="E9" s="6" t="s">
        <v>58</v>
      </c>
      <c r="F9" s="10"/>
      <c r="J9" s="12" t="s">
        <v>21</v>
      </c>
      <c r="K9">
        <f>COUNTIF('2. ROSC Active'!C2:C251,J9)</f>
        <v>0</v>
      </c>
    </row>
    <row r="10" spans="1:11" ht="39.9" customHeight="1" x14ac:dyDescent="0.3">
      <c r="A10" s="1" t="s">
        <v>33</v>
      </c>
      <c r="B10" s="6" t="s">
        <v>34</v>
      </c>
      <c r="C10" s="6" t="s">
        <v>40</v>
      </c>
      <c r="D10" s="6" t="s">
        <v>35</v>
      </c>
      <c r="E10" s="6" t="s">
        <v>59</v>
      </c>
      <c r="F10" s="10"/>
      <c r="J10" s="12" t="s">
        <v>22</v>
      </c>
      <c r="K10">
        <f>COUNTIF('2. ROSC Active'!C2:C251,J10)</f>
        <v>0</v>
      </c>
    </row>
    <row r="11" spans="1:11" ht="54.75" customHeight="1" x14ac:dyDescent="0.3">
      <c r="A11" s="1" t="s">
        <v>10</v>
      </c>
      <c r="B11" s="6" t="s">
        <v>37</v>
      </c>
      <c r="C11" s="6" t="s">
        <v>38</v>
      </c>
      <c r="D11" s="6" t="s">
        <v>39</v>
      </c>
      <c r="E11" s="6" t="s">
        <v>42</v>
      </c>
      <c r="F11" s="6" t="s">
        <v>60</v>
      </c>
      <c r="J11" s="12" t="s">
        <v>23</v>
      </c>
      <c r="K11">
        <f>COUNTIF('2. ROSC Active'!C2:C251,J11)</f>
        <v>0</v>
      </c>
    </row>
    <row r="12" spans="1:11" ht="39.9" customHeight="1" x14ac:dyDescent="0.3">
      <c r="A12" s="1" t="s">
        <v>43</v>
      </c>
      <c r="B12" s="6" t="s">
        <v>44</v>
      </c>
      <c r="C12" s="6" t="s">
        <v>45</v>
      </c>
      <c r="D12" s="6" t="s">
        <v>46</v>
      </c>
      <c r="E12" s="6" t="s">
        <v>61</v>
      </c>
      <c r="F12" s="10"/>
      <c r="J12" s="12" t="s">
        <v>78</v>
      </c>
      <c r="K12">
        <f>COUNTIF('2. ROSC Active'!C2:C251,J12)</f>
        <v>1</v>
      </c>
    </row>
    <row r="13" spans="1:11" ht="39.9" customHeight="1" x14ac:dyDescent="0.3">
      <c r="A13" s="1" t="s">
        <v>47</v>
      </c>
      <c r="B13" s="6" t="s">
        <v>48</v>
      </c>
      <c r="C13" s="6" t="s">
        <v>63</v>
      </c>
      <c r="D13" s="6"/>
      <c r="E13" s="6"/>
      <c r="F13" s="10"/>
      <c r="J13" s="12" t="s">
        <v>79</v>
      </c>
      <c r="K13">
        <f>COUNTIF('2. ROSC Active'!C2:C251,J13)</f>
        <v>0</v>
      </c>
    </row>
    <row r="14" spans="1:11" ht="39.9" customHeight="1" x14ac:dyDescent="0.3">
      <c r="A14" s="1" t="s">
        <v>49</v>
      </c>
      <c r="B14" s="6" t="s">
        <v>50</v>
      </c>
      <c r="C14" s="11" t="s">
        <v>68</v>
      </c>
      <c r="D14" s="6" t="s">
        <v>51</v>
      </c>
      <c r="E14" s="6" t="s">
        <v>64</v>
      </c>
      <c r="F14" s="10"/>
      <c r="J14" s="12" t="s">
        <v>77</v>
      </c>
      <c r="K14">
        <f>COUNTIF('2. ROSC Active'!C2:C251,J14)</f>
        <v>0</v>
      </c>
    </row>
    <row r="15" spans="1:11" ht="39.9" customHeight="1" x14ac:dyDescent="0.3">
      <c r="A15" s="1" t="s">
        <v>52</v>
      </c>
      <c r="B15" s="6" t="s">
        <v>53</v>
      </c>
      <c r="C15" s="6" t="s">
        <v>65</v>
      </c>
      <c r="D15" s="6"/>
      <c r="E15" s="6"/>
      <c r="F15" s="10"/>
      <c r="J15" s="12" t="s">
        <v>36</v>
      </c>
      <c r="K15">
        <f>COUNTIF('2. ROSC Active'!C2:C251,J15)</f>
        <v>0</v>
      </c>
    </row>
    <row r="16" spans="1:11" ht="39.9" customHeight="1" x14ac:dyDescent="0.3">
      <c r="A16" s="8" t="s">
        <v>54</v>
      </c>
      <c r="B16" s="7" t="s">
        <v>82</v>
      </c>
      <c r="C16" s="7"/>
      <c r="D16" s="7"/>
      <c r="E16" s="7"/>
      <c r="F16" s="10"/>
      <c r="J16" s="12" t="s">
        <v>29</v>
      </c>
      <c r="K16">
        <f>COUNTIF('2. ROSC Active'!C2:C251,J16)</f>
        <v>2</v>
      </c>
    </row>
    <row r="17" spans="1:11" ht="39.9" customHeight="1" x14ac:dyDescent="0.3">
      <c r="A17" s="8" t="s">
        <v>55</v>
      </c>
      <c r="B17" s="6" t="s">
        <v>56</v>
      </c>
      <c r="C17" s="6" t="s">
        <v>57</v>
      </c>
      <c r="D17" s="6" t="s">
        <v>62</v>
      </c>
      <c r="E17" s="6"/>
      <c r="F17" s="10"/>
      <c r="J17" s="12" t="s">
        <v>27</v>
      </c>
      <c r="K17">
        <f>COUNTIF('2. ROSC Active'!C2:C251,J17)</f>
        <v>1</v>
      </c>
    </row>
    <row r="18" spans="1:11" x14ac:dyDescent="0.3">
      <c r="J18" s="12" t="s">
        <v>67</v>
      </c>
      <c r="K18">
        <f>COUNTIF('2. ROSC Active'!C2:C251,J18)</f>
        <v>0</v>
      </c>
    </row>
    <row r="19" spans="1:11" x14ac:dyDescent="0.3">
      <c r="J19" s="12" t="s">
        <v>28</v>
      </c>
      <c r="K19">
        <f>COUNTIF('2. ROSC Active'!C2:C251,J19)</f>
        <v>0</v>
      </c>
    </row>
    <row r="20" spans="1:11" x14ac:dyDescent="0.3">
      <c r="J20" s="12" t="s">
        <v>35</v>
      </c>
      <c r="K20">
        <f>COUNTIF('2. ROSC Active'!C2:C251,J20)</f>
        <v>0</v>
      </c>
    </row>
    <row r="21" spans="1:11" x14ac:dyDescent="0.3">
      <c r="J21" s="12" t="s">
        <v>40</v>
      </c>
      <c r="K21">
        <f>COUNTIF('2. ROSC Active'!C2:C251,J21)</f>
        <v>0</v>
      </c>
    </row>
    <row r="22" spans="1:11" x14ac:dyDescent="0.3">
      <c r="J22" s="12" t="s">
        <v>34</v>
      </c>
      <c r="K22">
        <f>COUNTIF('2. ROSC Active'!C2:C251,J22)</f>
        <v>0</v>
      </c>
    </row>
    <row r="23" spans="1:11" x14ac:dyDescent="0.3">
      <c r="J23" s="12" t="s">
        <v>59</v>
      </c>
      <c r="K23">
        <f>COUNTIF('2. ROSC Active'!C2:C251,J23)</f>
        <v>0</v>
      </c>
    </row>
    <row r="24" spans="1:11" x14ac:dyDescent="0.3">
      <c r="J24" s="12" t="s">
        <v>44</v>
      </c>
      <c r="K24">
        <f>COUNTIF('2. ROSC Active'!C2:C251,J24)</f>
        <v>0</v>
      </c>
    </row>
    <row r="25" spans="1:11" x14ac:dyDescent="0.3">
      <c r="J25" s="12" t="s">
        <v>61</v>
      </c>
      <c r="K25">
        <f>COUNTIF('2. ROSC Active'!C2:C251,J25)</f>
        <v>0</v>
      </c>
    </row>
    <row r="26" spans="1:11" x14ac:dyDescent="0.3">
      <c r="J26" s="12" t="s">
        <v>46</v>
      </c>
      <c r="K26">
        <f>COUNTIF('2. ROSC Active'!C2:C251,J26)</f>
        <v>0</v>
      </c>
    </row>
    <row r="27" spans="1:11" x14ac:dyDescent="0.3">
      <c r="J27" s="12" t="s">
        <v>45</v>
      </c>
      <c r="K27">
        <f>COUNTIF('2. ROSC Active'!C2:C251,J27)</f>
        <v>0</v>
      </c>
    </row>
    <row r="28" spans="1:11" x14ac:dyDescent="0.3">
      <c r="J28" s="12" t="s">
        <v>42</v>
      </c>
      <c r="K28">
        <f>COUNTIF('2. ROSC Active'!C2:C251,J28)</f>
        <v>0</v>
      </c>
    </row>
    <row r="29" spans="1:11" x14ac:dyDescent="0.3">
      <c r="J29" s="12" t="s">
        <v>38</v>
      </c>
      <c r="K29">
        <f>COUNTIF('2. ROSC Active'!C2:C251,J29)</f>
        <v>0</v>
      </c>
    </row>
    <row r="30" spans="1:11" x14ac:dyDescent="0.3">
      <c r="J30" s="12" t="s">
        <v>39</v>
      </c>
      <c r="K30">
        <f>COUNTIF('2. ROSC Active'!C2:C251,J30)</f>
        <v>0</v>
      </c>
    </row>
    <row r="31" spans="1:11" x14ac:dyDescent="0.3">
      <c r="J31" s="12" t="s">
        <v>37</v>
      </c>
      <c r="K31">
        <f>COUNTIF('2. ROSC Active'!C2:C251,J31)</f>
        <v>0</v>
      </c>
    </row>
    <row r="32" spans="1:11" x14ac:dyDescent="0.3">
      <c r="J32" s="12" t="s">
        <v>60</v>
      </c>
      <c r="K32">
        <f>COUNTIF('2. ROSC Active'!C2:C251,J32)</f>
        <v>1</v>
      </c>
    </row>
    <row r="33" spans="10:11" x14ac:dyDescent="0.3">
      <c r="J33" s="12" t="s">
        <v>82</v>
      </c>
      <c r="K33">
        <f>COUNTIF('2. ROSC Active'!C2:C251,J33)</f>
        <v>0</v>
      </c>
    </row>
    <row r="34" spans="10:11" x14ac:dyDescent="0.3">
      <c r="J34" s="12" t="s">
        <v>75</v>
      </c>
      <c r="K34">
        <f>COUNTIF('2. ROSC Active'!C2:C251,J34)</f>
        <v>2</v>
      </c>
    </row>
    <row r="35" spans="10:11" x14ac:dyDescent="0.3">
      <c r="J35" s="12" t="s">
        <v>76</v>
      </c>
      <c r="K35">
        <f>COUNTIF('2. ROSC Active'!C2:C251,J35)</f>
        <v>27</v>
      </c>
    </row>
    <row r="36" spans="10:11" x14ac:dyDescent="0.3">
      <c r="J36" s="12" t="s">
        <v>74</v>
      </c>
      <c r="K36">
        <f>COUNTIF('2. ROSC Active'!C2:C251,J36)</f>
        <v>4</v>
      </c>
    </row>
    <row r="37" spans="10:11" x14ac:dyDescent="0.3">
      <c r="J37" s="12" t="s">
        <v>66</v>
      </c>
      <c r="K37">
        <f>COUNTIF('2. ROSC Active'!C2:C251,J37)</f>
        <v>0</v>
      </c>
    </row>
    <row r="38" spans="10:11" x14ac:dyDescent="0.3">
      <c r="J38" s="12" t="s">
        <v>19</v>
      </c>
      <c r="K38">
        <f>COUNTIF('2. ROSC Active'!C2:C251,J38)</f>
        <v>1</v>
      </c>
    </row>
    <row r="39" spans="10:11" x14ac:dyDescent="0.3">
      <c r="J39" s="12" t="s">
        <v>20</v>
      </c>
      <c r="K39">
        <f>COUNTIF('2. ROSC Active'!C2:C251,J39)</f>
        <v>3</v>
      </c>
    </row>
    <row r="40" spans="10:11" x14ac:dyDescent="0.3">
      <c r="J40" s="12" t="s">
        <v>18</v>
      </c>
      <c r="K40">
        <f>COUNTIF('2. ROSC Active'!C2:C251,J40)</f>
        <v>0</v>
      </c>
    </row>
    <row r="41" spans="10:11" x14ac:dyDescent="0.3">
      <c r="J41" s="12" t="s">
        <v>72</v>
      </c>
      <c r="K41">
        <f>COUNTIF('2. ROSC Active'!C2:C251,J41)</f>
        <v>0</v>
      </c>
    </row>
    <row r="42" spans="10:11" x14ac:dyDescent="0.3">
      <c r="J42" s="12" t="s">
        <v>84</v>
      </c>
      <c r="K42">
        <f>COUNTIF('2. ROSC Active'!C2:C251,J42)</f>
        <v>4</v>
      </c>
    </row>
    <row r="43" spans="10:11" x14ac:dyDescent="0.3">
      <c r="J43" s="12" t="s">
        <v>81</v>
      </c>
      <c r="K43">
        <f>COUNTIF('2. ROSC Active'!C2:C251,J43)</f>
        <v>33</v>
      </c>
    </row>
    <row r="44" spans="10:11" x14ac:dyDescent="0.3">
      <c r="J44" s="12" t="s">
        <v>71</v>
      </c>
      <c r="K44">
        <f>COUNTIF('2. ROSC Active'!C2:C251,J44)</f>
        <v>0</v>
      </c>
    </row>
    <row r="45" spans="10:11" x14ac:dyDescent="0.3">
      <c r="J45" s="12" t="s">
        <v>80</v>
      </c>
      <c r="K45">
        <f>COUNTIF('2. ROSC Active'!C2:C251,J45)</f>
        <v>0</v>
      </c>
    </row>
    <row r="46" spans="10:11" x14ac:dyDescent="0.3">
      <c r="J46" s="12" t="s">
        <v>58</v>
      </c>
      <c r="K46">
        <f>COUNTIF('2. ROSC Active'!C2:C251,J46)</f>
        <v>0</v>
      </c>
    </row>
    <row r="47" spans="10:11" x14ac:dyDescent="0.3">
      <c r="J47" s="12" t="s">
        <v>32</v>
      </c>
      <c r="K47">
        <f>COUNTIF('2. ROSC Active'!C2:C251,J47)</f>
        <v>0</v>
      </c>
    </row>
    <row r="48" spans="10:11" x14ac:dyDescent="0.3">
      <c r="J48" s="12" t="s">
        <v>31</v>
      </c>
      <c r="K48">
        <f>COUNTIF('2. ROSC Active'!C2:C251,J48)</f>
        <v>1</v>
      </c>
    </row>
    <row r="49" spans="10:11" x14ac:dyDescent="0.3">
      <c r="J49" s="12" t="s">
        <v>41</v>
      </c>
      <c r="K49">
        <f>COUNTIF('2. ROSC Active'!C2:C251,J49)</f>
        <v>2</v>
      </c>
    </row>
    <row r="50" spans="10:11" x14ac:dyDescent="0.3">
      <c r="J50" s="12" t="s">
        <v>48</v>
      </c>
      <c r="K50">
        <f>COUNTIF('2. ROSC Active'!C2:C251,J50)</f>
        <v>0</v>
      </c>
    </row>
    <row r="51" spans="10:11" x14ac:dyDescent="0.3">
      <c r="J51" s="12" t="s">
        <v>63</v>
      </c>
      <c r="K51">
        <f>COUNTIF('2. ROSC Active'!C2:C251,J51)</f>
        <v>3</v>
      </c>
    </row>
    <row r="52" spans="10:11" x14ac:dyDescent="0.3">
      <c r="J52" s="12" t="s">
        <v>53</v>
      </c>
      <c r="K52">
        <f>COUNTIF('2. ROSC Active'!C2:C251,J52)</f>
        <v>0</v>
      </c>
    </row>
    <row r="53" spans="10:11" x14ac:dyDescent="0.3">
      <c r="J53" s="12" t="s">
        <v>65</v>
      </c>
      <c r="K53">
        <f>COUNTIF('2. ROSC Active'!C2:C251,J53)</f>
        <v>0</v>
      </c>
    </row>
    <row r="55" spans="10:11" x14ac:dyDescent="0.3">
      <c r="J55" s="12" t="s">
        <v>88</v>
      </c>
      <c r="K55">
        <f>SUM(K2:K53)</f>
        <v>87</v>
      </c>
    </row>
    <row r="56" spans="10:11" x14ac:dyDescent="0.3">
      <c r="J56" s="12" t="s">
        <v>87</v>
      </c>
      <c r="K56">
        <f>COUNTIF(K2:K53, "&gt;0")</f>
        <v>16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xmlns:xlrd2="http://schemas.microsoft.com/office/spreadsheetml/2017/richdata2"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9" ma:contentTypeDescription="Create a new document." ma:contentTypeScope="" ma:versionID="c4bf919a4e3e8154ce36b8f92d90678f">
  <xsd:schema xmlns:xsd="http://www.w3.org/2001/XMLSchema" xmlns:xs="http://www.w3.org/2001/XMLSchema" xmlns:p="http://schemas.microsoft.com/office/2006/metadata/properties" xmlns:ns1="http://schemas.microsoft.com/sharepoint/v3" xmlns:ns2="6b23f664-a40a-46d4-8315-1211af3cb14c" xmlns:ns3="600480e7-3dc2-4c93-b2b0-f7253733db77" targetNamespace="http://schemas.microsoft.com/office/2006/metadata/properties" ma:root="true" ma:fieldsID="b18329552fa7b2e9580d56d3e7764957" ns1:_="" ns2:_="" ns3:_="">
    <xsd:import namespace="http://schemas.microsoft.com/sharepoint/v3"/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192A194-7A1D-4EB5-99BD-3ADF5107496E}"/>
</file>

<file path=customXml/itemProps2.xml><?xml version="1.0" encoding="utf-8"?>
<ds:datastoreItem xmlns:ds="http://schemas.openxmlformats.org/officeDocument/2006/customXml" ds:itemID="{2478C48A-38FD-424F-9ECD-F66586E6BE55}"/>
</file>

<file path=customXml/itemProps3.xml><?xml version="1.0" encoding="utf-8"?>
<ds:datastoreItem xmlns:ds="http://schemas.openxmlformats.org/officeDocument/2006/customXml" ds:itemID="{13235D3F-7056-4C26-ADE1-9FCBB17255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Deschamps, Michael J.</dc:creator>
  <cp:lastModifiedBy>Yvonne Orr</cp:lastModifiedBy>
  <cp:lastPrinted>2022-06-10T23:39:20Z</cp:lastPrinted>
  <dcterms:created xsi:type="dcterms:W3CDTF">2022-05-19T17:55:56Z</dcterms:created>
  <dcterms:modified xsi:type="dcterms:W3CDTF">2025-05-20T17:52:30Z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