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/>
  <mc:AlternateContent xmlns:mc="http://schemas.openxmlformats.org/markup-compatibility/2006">
    <mc:Choice Requires="x15">
      <x15ac:absPath xmlns:x15ac="http://schemas.microsoft.com/office/spreadsheetml/2010/11/ac" url="/Volumes/Vault/ROSC FY25/"/>
    </mc:Choice>
  </mc:AlternateContent>
  <xr:revisionPtr revIDLastSave="0" documentId="8_{C2E5C0EE-9487-5740-A08A-0C9E4E2782A8}" xr6:coauthVersionLast="47" xr6:coauthVersionMax="47" xr10:uidLastSave="{00000000-0000-0000-0000-000000000000}"/>
  <bookViews>
    <workbookView xWindow="0" yWindow="500" windowWidth="38400" windowHeight="19740" activeTab="1" xr2:uid="{00000000-000D-0000-FFFF-FFFF00000000}"/>
  </bookViews>
  <sheets>
    <sheet name="1. Cover Sheet" sheetId="1" r:id="rId1"/>
    <sheet name="2. ROSC Active" sheetId="2" r:id="rId2"/>
    <sheet name="3. Sector Informatio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JFXs0WsZvZNeR4XIMyTB3JYqOwspzMunPAiQrAEf0pg="/>
    </ext>
  </extLst>
</workbook>
</file>

<file path=xl/calcChain.xml><?xml version="1.0" encoding="utf-8"?>
<calcChain xmlns="http://schemas.openxmlformats.org/spreadsheetml/2006/main">
  <c r="K53" i="3" l="1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Q250" i="2"/>
  <c r="Q249" i="2"/>
  <c r="Q248" i="2"/>
  <c r="Q247" i="2"/>
  <c r="Q246" i="2"/>
  <c r="Q245" i="2"/>
  <c r="Q244" i="2"/>
  <c r="Q243" i="2"/>
  <c r="Q242" i="2"/>
  <c r="Q241" i="2"/>
  <c r="Q240" i="2"/>
  <c r="Q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Q226" i="2"/>
  <c r="Q225" i="2"/>
  <c r="Q224" i="2"/>
  <c r="Q223" i="2"/>
  <c r="Q222" i="2"/>
  <c r="Q221" i="2"/>
  <c r="Q220" i="2"/>
  <c r="Q219" i="2"/>
  <c r="Q218" i="2"/>
  <c r="Q217" i="2"/>
  <c r="Q216" i="2"/>
  <c r="Q215" i="2"/>
  <c r="Q214" i="2"/>
  <c r="Q213" i="2"/>
  <c r="Q212" i="2"/>
  <c r="Q211" i="2"/>
  <c r="Q210" i="2"/>
  <c r="Q209" i="2"/>
  <c r="Q208" i="2"/>
  <c r="Q207" i="2"/>
  <c r="Q206" i="2"/>
  <c r="Q205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Q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Q2" i="2"/>
  <c r="K56" i="3" l="1"/>
  <c r="K55" i="3"/>
</calcChain>
</file>

<file path=xl/sharedStrings.xml><?xml version="1.0" encoding="utf-8"?>
<sst xmlns="http://schemas.openxmlformats.org/spreadsheetml/2006/main" count="257" uniqueCount="174">
  <si>
    <t>Council Name</t>
  </si>
  <si>
    <t>Ogle/DeKalb ROSC Council</t>
  </si>
  <si>
    <t>Lead Agency</t>
  </si>
  <si>
    <t>Sauk Valley Voices of Recovery</t>
  </si>
  <si>
    <t>Lead Agency Address</t>
  </si>
  <si>
    <t>114 E. Everett St. , Dixon, IL</t>
  </si>
  <si>
    <t>Project Coordinator(s)</t>
  </si>
  <si>
    <t>Gerald Lott/Lauren Metzler</t>
  </si>
  <si>
    <t>Project Coordinator(s) Phone Number</t>
  </si>
  <si>
    <t>779-707-0151</t>
  </si>
  <si>
    <t>Coordinator(s) Email</t>
  </si>
  <si>
    <t>gerald.lott@svvor.org  Lauren.metzler@svvor.org</t>
  </si>
  <si>
    <t>Additional Contact/Supervisor</t>
  </si>
  <si>
    <t>Gerald Lott</t>
  </si>
  <si>
    <t>Additional Contact Email and Phone Number</t>
  </si>
  <si>
    <t>gerald.lott@svvor.org 779-707-0151</t>
  </si>
  <si>
    <t>Geographical Location(s) Covered</t>
  </si>
  <si>
    <t>Ogle and DeKalb Counties</t>
  </si>
  <si>
    <t>DHS Region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</si>
  <si>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</si>
  <si>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</si>
  <si>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</si>
  <si>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</si>
  <si>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</si>
  <si>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</si>
  <si>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</si>
  <si>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</si>
  <si>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</si>
  <si>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</si>
  <si>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</si>
  <si>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</si>
  <si>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</si>
  <si>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</si>
  <si>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</si>
  <si>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</si>
  <si>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</si>
  <si>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</si>
  <si>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r>
      <rPr>
        <sz val="12"/>
        <color theme="1"/>
        <rFont val="Calibri"/>
        <family val="2"/>
      </rPr>
      <t xml:space="preserve">Example </t>
    </r>
    <r>
      <rPr>
        <b/>
        <sz val="12"/>
        <color theme="1"/>
        <rFont val="Calibri"/>
        <family val="2"/>
      </rPr>
      <t>(Replace this line!)</t>
    </r>
    <r>
      <rPr>
        <sz val="12"/>
        <color theme="1"/>
        <rFont val="Calibri"/>
        <family val="2"/>
      </rPr>
      <t>: Deputy Jane Smith</t>
    </r>
  </si>
  <si>
    <t>Law Enforcement: ISP</t>
  </si>
  <si>
    <t>Illinois State Police District 10</t>
  </si>
  <si>
    <t>She joined in 2020, but ISP has been attending since 2018.</t>
  </si>
  <si>
    <t>Alexandra Ocampo</t>
  </si>
  <si>
    <t>Business:  Local Business</t>
  </si>
  <si>
    <t xml:space="preserve">Lutheran Social Services of Illinois </t>
  </si>
  <si>
    <t>Ashley Maki</t>
  </si>
  <si>
    <t>Law Enforcement: Other</t>
  </si>
  <si>
    <t>Sycamore Police, Northwest Ben Gordon</t>
  </si>
  <si>
    <t>Brooke Plachno</t>
  </si>
  <si>
    <t>Judicial: Drug Court Representative</t>
  </si>
  <si>
    <t>Ogle County Probation</t>
  </si>
  <si>
    <t>Cindy Bergstrom</t>
  </si>
  <si>
    <t>Judicial: Probation</t>
  </si>
  <si>
    <t>Deanna Cada</t>
  </si>
  <si>
    <t>Guest</t>
  </si>
  <si>
    <t>Government: 708 Board</t>
  </si>
  <si>
    <t>DeKalb Mental Health Board</t>
  </si>
  <si>
    <t>Due to funding SVVOR, Deanna cannot be a "member" but she attends and participates</t>
  </si>
  <si>
    <t>Emily Anaya</t>
  </si>
  <si>
    <t>Business: Other</t>
  </si>
  <si>
    <t>Rochelle Area Community Foundation</t>
  </si>
  <si>
    <t>Very supportive of ROSC but RACF supports SVVOR financially so I am not sure if she can be and official member</t>
  </si>
  <si>
    <t>Cheryl Root</t>
  </si>
  <si>
    <t>Ampact</t>
  </si>
  <si>
    <t>Jeff Helfrich</t>
  </si>
  <si>
    <t>Media: All</t>
  </si>
  <si>
    <t>Rochelle Newsleader</t>
  </si>
  <si>
    <t>Joe Simms</t>
  </si>
  <si>
    <t>Government: County Official</t>
  </si>
  <si>
    <t>Ogle County Board</t>
  </si>
  <si>
    <t>Katrina Valencia</t>
  </si>
  <si>
    <t>Healthcare: Other</t>
  </si>
  <si>
    <t>Sinnissippi Centers</t>
  </si>
  <si>
    <t>Kourtnee Mezo</t>
  </si>
  <si>
    <t>Treatment: Local Provider</t>
  </si>
  <si>
    <t>Marta Jarka</t>
  </si>
  <si>
    <t>Northwest Medicine Ben Gordon</t>
  </si>
  <si>
    <t>Michael Dale</t>
  </si>
  <si>
    <t>Education: Local K-12</t>
  </si>
  <si>
    <t>Rochelle Highschool</t>
  </si>
  <si>
    <t>Katelynn Wisner</t>
  </si>
  <si>
    <t>Service Providers: Other</t>
  </si>
  <si>
    <t>AID</t>
  </si>
  <si>
    <t>Penny Stark</t>
  </si>
  <si>
    <t>Recovery Centers of America</t>
  </si>
  <si>
    <t>Rose Gleiter</t>
  </si>
  <si>
    <t>Treatment:  Other</t>
  </si>
  <si>
    <t>Ruth Carter</t>
  </si>
  <si>
    <t>Service Providers: Violence Prevention</t>
  </si>
  <si>
    <t>Hope of Ogle County</t>
  </si>
  <si>
    <t>Shantel Williams</t>
  </si>
  <si>
    <t>DeKalb County Probation</t>
  </si>
  <si>
    <t>Steve Lekkas</t>
  </si>
  <si>
    <t>Law Enforcement: Local Police</t>
  </si>
  <si>
    <t>City of DeKalb Police</t>
  </si>
  <si>
    <t>Melissa McGraw</t>
  </si>
  <si>
    <t>Safe passage DeKalb</t>
  </si>
  <si>
    <t>Delphine Hernandez</t>
  </si>
  <si>
    <t>Melissa Fickling</t>
  </si>
  <si>
    <t>Education: Local University</t>
  </si>
  <si>
    <t>NIU</t>
  </si>
  <si>
    <t>Quortne Hutchings</t>
  </si>
  <si>
    <t>Ashley Dober</t>
  </si>
  <si>
    <t>NICIL</t>
  </si>
  <si>
    <t>Amber Quitno</t>
  </si>
  <si>
    <t>DeKalb County Board</t>
  </si>
  <si>
    <t>Heaven Allen</t>
  </si>
  <si>
    <t>DeKalb County Community Mental Health Board</t>
  </si>
  <si>
    <t>Melissa Edwards</t>
  </si>
  <si>
    <t>DeKalb County Health Department</t>
  </si>
  <si>
    <t>Paul Benson</t>
  </si>
  <si>
    <t>DeKalb Safe Passage</t>
  </si>
  <si>
    <t>Rebecca Laudati</t>
  </si>
  <si>
    <t>HOPE of Ogle</t>
  </si>
  <si>
    <t>Sarah Grunden</t>
  </si>
  <si>
    <t>OMNI Youth Services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</si>
  <si>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</si>
  <si>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</si>
  <si>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</si>
  <si>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</si>
  <si>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Person with Lived Experience</t>
  </si>
  <si>
    <t>PLE: Substance Use</t>
  </si>
  <si>
    <t>PLE: Mental Health</t>
  </si>
  <si>
    <t>PLE: Other</t>
  </si>
  <si>
    <t>Business: Chamber of Commerce</t>
  </si>
  <si>
    <t>Recovery Supports</t>
  </si>
  <si>
    <t>Recovery Supports: RCO</t>
  </si>
  <si>
    <t>Recovery Supports: 12 step or other group</t>
  </si>
  <si>
    <t>Recovery Supports: Housing</t>
  </si>
  <si>
    <t>Recovery Supports: Other</t>
  </si>
  <si>
    <t>Faith-based Groups</t>
  </si>
  <si>
    <t>Faith-based: Local Pastor</t>
  </si>
  <si>
    <t>Faith-based: Ministerial Alliance</t>
  </si>
  <si>
    <t>Faith-based: Other</t>
  </si>
  <si>
    <t>Education: GED programs</t>
  </si>
  <si>
    <t>Family/Parents</t>
  </si>
  <si>
    <t>Family: Substance Use</t>
  </si>
  <si>
    <t>Family: Mental Health</t>
  </si>
  <si>
    <t>Family: Other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</si>
  <si>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</si>
  <si>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</si>
  <si>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</si>
  <si>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</si>
  <si>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State/Local/Tribal Government</t>
  </si>
  <si>
    <t>Government: Local Official</t>
  </si>
  <si>
    <t>Government: State Official</t>
  </si>
  <si>
    <t>Government: Re-entry programs</t>
  </si>
  <si>
    <t>Education: Other</t>
  </si>
  <si>
    <t>Substance Use Treatment Organizations</t>
  </si>
  <si>
    <t>Treatment: Hospital Program</t>
  </si>
  <si>
    <t>Treatment: Withdrawal Management Program</t>
  </si>
  <si>
    <t xml:space="preserve">Healthcare </t>
  </si>
  <si>
    <t>Healthcare: MAR Prescriber</t>
  </si>
  <si>
    <t>Healthcare: Hospital</t>
  </si>
  <si>
    <t>Healthcare: County Health Department</t>
  </si>
  <si>
    <t>Law Enforcement</t>
  </si>
  <si>
    <t>Law Enforcement: County Sheriff's Dept.</t>
  </si>
  <si>
    <t>Law Enforcement:  State Attorney's Office</t>
  </si>
  <si>
    <t>Judicial</t>
  </si>
  <si>
    <t>Judicial: Public Defender's Office</t>
  </si>
  <si>
    <t>Judicial: Other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</si>
  <si>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</si>
  <si>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</si>
  <si>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</si>
  <si>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</si>
  <si>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</si>
  <si>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Youth-Serving: Local Prevention Providers</t>
  </si>
  <si>
    <t>Youth-Serving: Other</t>
  </si>
  <si>
    <t>Media</t>
  </si>
  <si>
    <t>Business</t>
  </si>
  <si>
    <t>Service Providers: Harm Reduction</t>
  </si>
  <si>
    <t>TOTAL MEMBERS</t>
  </si>
  <si>
    <t>TOTAL SECTORS</t>
  </si>
  <si>
    <t>Erika Hahn</t>
  </si>
  <si>
    <t>Omni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</si>
</sst>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11" x14ac:knownFonts="1">
    <font>
      <sz val="12"/>
      <color theme="1"/>
      <name val="Calibri"/>
      <scheme val="minor"/>
    </font>
    <font>
      <b/>
      <sz val="14"/>
      <color theme="1"/>
      <name val="Calibri"/>
      <family val="2"/>
    </font>
    <font>
      <sz val="12"/>
      <color theme="0"/>
      <name val="Calibri"/>
      <family val="2"/>
    </font>
    <font>
      <sz val="10"/>
      <color theme="0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3C9DD"/>
        <bgColor rgb="FFD3C9DD"/>
      </patternFill>
    </fill>
    <fill>
      <patternFill patternType="solid">
        <fgColor rgb="FF7030A0"/>
        <bgColor rgb="FF7030A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3" xfId="0" applyFont="1" applyFill="1" applyBorder="1" applyAlignment="1">
      <alignment wrapText="1"/>
    </xf>
    <xf numFmtId="14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wrapText="1"/>
    </xf>
    <xf numFmtId="14" fontId="5" fillId="2" borderId="3" xfId="0" applyNumberFormat="1" applyFont="1" applyFill="1" applyBorder="1" applyAlignment="1"/>
    <xf numFmtId="0" fontId="5" fillId="2" borderId="3" xfId="0" applyFont="1" applyFill="1" applyBorder="1" applyAlignment="1"/>
    <xf numFmtId="0" fontId="5" fillId="2" borderId="3" xfId="0" applyFont="1" applyFill="1" applyBorder="1" applyAlignment="1">
      <alignment horizontal="center"/>
    </xf>
    <xf numFmtId="0" fontId="5" fillId="0" borderId="0" xfId="0" applyFont="1" applyAlignment="1"/>
    <xf numFmtId="0" fontId="5" fillId="2" borderId="3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5" fillId="0" borderId="5" xfId="0" applyFont="1" applyBorder="1" applyAlignment="1">
      <alignment horizontal="center" vertical="center"/>
    </xf>
    <xf numFmtId="0" fontId="8" fillId="0" borderId="6" xfId="0" applyFont="1" applyBorder="1"/>
    <xf numFmtId="0" fontId="8" fillId="0" borderId="7" xfId="0" applyFont="1" applyBorder="1"/>
    <xf numFmtId="0" fontId="4" fillId="2" borderId="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workbookViewId="0">
      <selection activeCell="I11" sqref="I11"/>
    </sheetView>
  </sheetViews>
  <sheetFormatPr baseColWidth="10" defaultColWidth="11.1640625" defaultRowHeight="15" customHeight="1" x14ac:dyDescent="0.2"/>
  <cols>
    <col min="1" max="1" width="46.6640625" customWidth="1"/>
    <col min="2" max="2" width="53.6640625" customWidth="1"/>
    <col min="3" max="26" width="8.83203125" customWidth="1"/>
  </cols>
  <sheetData>
    <row r="1" spans="1:2" ht="33" customHeight="1" x14ac:dyDescent="0.2">
      <c r="A1" s="1" t="s">
        <v>0</v>
      </c>
      <c r="B1" s="2" t="s">
        <v>1</v>
      </c>
    </row>
    <row r="2" spans="1:2" ht="33" customHeight="1" x14ac:dyDescent="0.2">
      <c r="A2" s="3" t="s">
        <v>2</v>
      </c>
      <c r="B2" s="4" t="s">
        <v>3</v>
      </c>
    </row>
    <row r="3" spans="1:2" ht="33" customHeight="1" x14ac:dyDescent="0.2">
      <c r="A3" s="1" t="s">
        <v>4</v>
      </c>
      <c r="B3" s="2" t="s">
        <v>5</v>
      </c>
    </row>
    <row r="4" spans="1:2" ht="33" customHeight="1" x14ac:dyDescent="0.2">
      <c r="A4" s="3" t="s">
        <v>6</v>
      </c>
      <c r="B4" s="4" t="s">
        <v>7</v>
      </c>
    </row>
    <row r="5" spans="1:2" ht="33" customHeight="1" x14ac:dyDescent="0.2">
      <c r="A5" s="1" t="s">
        <v>8</v>
      </c>
      <c r="B5" s="2" t="s">
        <v>9</v>
      </c>
    </row>
    <row r="6" spans="1:2" ht="33" customHeight="1" x14ac:dyDescent="0.2">
      <c r="A6" s="3" t="s">
        <v>10</v>
      </c>
      <c r="B6" s="4" t="s">
        <v>11</v>
      </c>
    </row>
    <row r="7" spans="1:2" ht="33" customHeight="1" x14ac:dyDescent="0.2">
      <c r="A7" s="1" t="s">
        <v>12</v>
      </c>
      <c r="B7" s="2" t="s">
        <v>13</v>
      </c>
    </row>
    <row r="8" spans="1:2" ht="33" customHeight="1" x14ac:dyDescent="0.2">
      <c r="A8" s="4" t="s">
        <v>14</v>
      </c>
      <c r="B8" s="4" t="s">
        <v>15</v>
      </c>
    </row>
    <row r="9" spans="1:2" ht="33" customHeight="1" x14ac:dyDescent="0.2">
      <c r="A9" s="1" t="s">
        <v>16</v>
      </c>
      <c r="B9" s="2" t="s">
        <v>17</v>
      </c>
    </row>
    <row r="10" spans="1:2" ht="33" customHeight="1" x14ac:dyDescent="0.2">
      <c r="A10" s="3" t="s">
        <v>18</v>
      </c>
      <c r="B10" s="4">
        <v>2</v>
      </c>
    </row>
    <row r="11" spans="1:2" ht="15.75" customHeight="1" x14ac:dyDescent="0.2"/>
    <row r="12" spans="1:2" ht="15.75" customHeight="1" x14ac:dyDescent="0.2"/>
    <row r="13" spans="1:2" ht="15.75" customHeight="1" x14ac:dyDescent="0.2"/>
    <row r="14" spans="1:2" ht="15.75" customHeight="1" x14ac:dyDescent="0.2"/>
    <row r="15" spans="1:2" ht="15.75" customHeight="1" x14ac:dyDescent="0.2"/>
    <row r="16" spans="1:2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abSelected="1" workbookViewId="0">
      <selection activeCell="C41" sqref="C41"/>
    </sheetView>
  </sheetViews>
  <sheetFormatPr baseColWidth="10" defaultColWidth="11.1640625" defaultRowHeight="15" customHeight="1" x14ac:dyDescent="0.2"/>
  <cols>
    <col min="1" max="1" width="27" customWidth="1"/>
    <col min="2" max="2" width="12.83203125" customWidth="1"/>
    <col min="3" max="3" width="20.33203125" customWidth="1"/>
    <col min="4" max="4" width="21.33203125" customWidth="1"/>
    <col min="5" max="5" width="6.83203125" customWidth="1"/>
    <col min="6" max="6" width="7.33203125" customWidth="1"/>
    <col min="7" max="9" width="7.1640625" customWidth="1"/>
    <col min="10" max="10" width="7.5" customWidth="1"/>
    <col min="11" max="11" width="7.33203125" customWidth="1"/>
    <col min="12" max="13" width="8.1640625" customWidth="1"/>
    <col min="14" max="14" width="8" customWidth="1"/>
    <col min="15" max="16" width="8.1640625" customWidth="1"/>
    <col min="17" max="17" width="9.5" customWidth="1"/>
    <col min="18" max="18" width="22" customWidth="1"/>
    <col min="19" max="26" width="8.83203125" customWidth="1"/>
  </cols>
  <sheetData>
    <row r="1" spans="1:26" ht="15.75" customHeight="1" x14ac:dyDescent="0.2">
      <c r="A1" s="5" t="s">
        <v>19</v>
      </c>
      <c r="B1" s="5" t="s">
        <v>20</v>
      </c>
      <c r="C1" s="5" t="s">
        <v>21</v>
      </c>
      <c r="D1" s="5" t="s">
        <v>22</v>
      </c>
      <c r="E1" s="6" t="s">
        <v>23</v>
      </c>
      <c r="F1" s="6" t="s">
        <v>24</v>
      </c>
      <c r="G1" s="6" t="s">
        <v>25</v>
      </c>
      <c r="H1" s="6" t="s">
        <v>26</v>
      </c>
      <c r="I1" s="6" t="s">
        <v>27</v>
      </c>
      <c r="J1" s="6" t="s">
        <v>28</v>
      </c>
      <c r="K1" s="6" t="s">
        <v>29</v>
      </c>
      <c r="L1" s="6" t="s">
        <v>30</v>
      </c>
      <c r="M1" s="6" t="s">
        <v>31</v>
      </c>
      <c r="N1" s="6" t="s">
        <v>32</v>
      </c>
      <c r="O1" s="6" t="s">
        <v>33</v>
      </c>
      <c r="P1" s="6" t="s">
        <v>34</v>
      </c>
      <c r="Q1" s="5" t="s">
        <v>35</v>
      </c>
      <c r="R1" s="7" t="s">
        <v>36</v>
      </c>
      <c r="S1" s="8"/>
      <c r="T1" s="8"/>
      <c r="U1" s="8"/>
      <c r="V1" s="8"/>
      <c r="W1" s="8"/>
      <c r="X1" s="8"/>
      <c r="Y1" s="8"/>
      <c r="Z1" s="8"/>
    </row>
    <row r="2" spans="1:26" ht="15.75" customHeight="1" x14ac:dyDescent="0.2">
      <c r="A2" s="9" t="s">
        <v>37</v>
      </c>
      <c r="B2" s="10">
        <v>44013</v>
      </c>
      <c r="C2" s="11" t="s">
        <v>38</v>
      </c>
      <c r="D2" s="9" t="s">
        <v>39</v>
      </c>
      <c r="E2" s="12"/>
      <c r="F2" s="12">
        <v>1</v>
      </c>
      <c r="G2" s="12">
        <v>1</v>
      </c>
      <c r="H2" s="12"/>
      <c r="I2" s="12">
        <v>1</v>
      </c>
      <c r="J2" s="12">
        <v>1</v>
      </c>
      <c r="K2" s="12"/>
      <c r="L2" s="12">
        <v>1</v>
      </c>
      <c r="M2" s="12">
        <v>1</v>
      </c>
      <c r="N2" s="12">
        <v>1</v>
      </c>
      <c r="O2" s="12"/>
      <c r="P2" s="12">
        <v>1</v>
      </c>
      <c r="Q2" s="12">
        <f t="shared" ref="Q2:Q250" si="0">SUM(E2:P2)</f>
        <v>8</v>
      </c>
      <c r="R2" s="13" t="s">
        <v>40</v>
      </c>
      <c r="S2" s="8"/>
      <c r="T2" s="8"/>
      <c r="U2" s="8"/>
      <c r="V2" s="8"/>
      <c r="W2" s="8"/>
      <c r="X2" s="8"/>
      <c r="Y2" s="8"/>
      <c r="Z2" s="8"/>
    </row>
    <row r="3" spans="1:26" ht="15.75" customHeight="1" x14ac:dyDescent="0.2">
      <c r="A3" s="9" t="s">
        <v>41</v>
      </c>
      <c r="B3" s="10">
        <v>45159</v>
      </c>
      <c r="C3" s="11" t="s">
        <v>42</v>
      </c>
      <c r="D3" s="9" t="s">
        <v>43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>
        <f t="shared" si="0"/>
        <v>0</v>
      </c>
      <c r="R3" s="13"/>
      <c r="S3" s="8"/>
      <c r="T3" s="8"/>
      <c r="U3" s="8"/>
      <c r="V3" s="8"/>
      <c r="W3" s="8"/>
      <c r="X3" s="8"/>
      <c r="Y3" s="8"/>
      <c r="Z3" s="8"/>
    </row>
    <row r="4" spans="1:26" ht="15.75" customHeight="1" x14ac:dyDescent="0.2">
      <c r="A4" s="9" t="s">
        <v>44</v>
      </c>
      <c r="B4" s="10">
        <v>44426</v>
      </c>
      <c r="C4" s="11" t="s">
        <v>45</v>
      </c>
      <c r="D4" s="9" t="s">
        <v>46</v>
      </c>
      <c r="E4" s="12">
        <v>1</v>
      </c>
      <c r="F4" s="12">
        <v>1</v>
      </c>
      <c r="G4" s="12"/>
      <c r="H4" s="12"/>
      <c r="I4" s="12">
        <v>1</v>
      </c>
      <c r="J4" s="12"/>
      <c r="K4" s="18"/>
      <c r="L4" s="12">
        <v>1</v>
      </c>
      <c r="M4" s="12"/>
      <c r="N4" s="12"/>
      <c r="O4" s="12"/>
      <c r="P4" s="12"/>
      <c r="Q4" s="12">
        <f t="shared" si="0"/>
        <v>4</v>
      </c>
      <c r="R4" s="13"/>
      <c r="S4" s="8"/>
      <c r="T4" s="8"/>
      <c r="U4" s="8"/>
      <c r="V4" s="8"/>
      <c r="W4" s="8"/>
      <c r="X4" s="8"/>
      <c r="Y4" s="8"/>
      <c r="Z4" s="8"/>
    </row>
    <row r="5" spans="1:26" ht="15.75" customHeight="1" x14ac:dyDescent="0.2">
      <c r="A5" s="9" t="s">
        <v>47</v>
      </c>
      <c r="B5" s="10">
        <v>45161</v>
      </c>
      <c r="C5" s="11" t="s">
        <v>48</v>
      </c>
      <c r="D5" s="9" t="s">
        <v>49</v>
      </c>
      <c r="E5" s="12"/>
      <c r="F5" s="12"/>
      <c r="G5" s="12"/>
      <c r="H5" s="12"/>
      <c r="I5" s="12"/>
      <c r="J5" s="12"/>
      <c r="K5" s="18"/>
      <c r="L5" s="12"/>
      <c r="M5" s="12"/>
      <c r="N5" s="12"/>
      <c r="O5" s="12"/>
      <c r="P5" s="12"/>
      <c r="Q5" s="12">
        <f t="shared" si="0"/>
        <v>0</v>
      </c>
      <c r="R5" s="13"/>
      <c r="S5" s="8"/>
      <c r="T5" s="8"/>
      <c r="U5" s="8"/>
      <c r="V5" s="8"/>
      <c r="W5" s="8"/>
      <c r="X5" s="8"/>
      <c r="Y5" s="8"/>
      <c r="Z5" s="8"/>
    </row>
    <row r="6" spans="1:26" ht="15.75" customHeight="1" x14ac:dyDescent="0.2">
      <c r="A6" s="9" t="s">
        <v>50</v>
      </c>
      <c r="B6" s="10">
        <v>45161</v>
      </c>
      <c r="C6" s="11" t="s">
        <v>51</v>
      </c>
      <c r="D6" s="9" t="s">
        <v>49</v>
      </c>
      <c r="E6" s="12"/>
      <c r="F6" s="12"/>
      <c r="G6" s="12"/>
      <c r="H6" s="12"/>
      <c r="I6" s="12"/>
      <c r="J6" s="12"/>
      <c r="K6" s="18"/>
      <c r="L6" s="12"/>
      <c r="M6" s="12"/>
      <c r="N6" s="12"/>
      <c r="O6" s="12"/>
      <c r="P6" s="12"/>
      <c r="Q6" s="12">
        <f t="shared" si="0"/>
        <v>0</v>
      </c>
      <c r="R6" s="13"/>
      <c r="S6" s="8"/>
      <c r="T6" s="8"/>
      <c r="U6" s="8"/>
      <c r="V6" s="8"/>
      <c r="W6" s="8"/>
      <c r="X6" s="8"/>
      <c r="Y6" s="8"/>
      <c r="Z6" s="8"/>
    </row>
    <row r="7" spans="1:26" ht="15.75" customHeight="1" x14ac:dyDescent="0.2">
      <c r="A7" s="9" t="s">
        <v>52</v>
      </c>
      <c r="B7" s="10" t="s">
        <v>53</v>
      </c>
      <c r="C7" s="11" t="s">
        <v>54</v>
      </c>
      <c r="D7" s="9" t="s">
        <v>55</v>
      </c>
      <c r="E7" s="12">
        <v>1</v>
      </c>
      <c r="F7" s="12"/>
      <c r="G7" s="12">
        <v>1</v>
      </c>
      <c r="H7" s="12"/>
      <c r="I7" s="12"/>
      <c r="J7" s="12"/>
      <c r="K7" s="18">
        <v>1</v>
      </c>
      <c r="L7" s="12"/>
      <c r="M7" s="12"/>
      <c r="N7" s="12"/>
      <c r="O7" s="12"/>
      <c r="P7" s="12"/>
      <c r="Q7" s="12">
        <f t="shared" si="0"/>
        <v>3</v>
      </c>
      <c r="R7" s="13" t="s">
        <v>56</v>
      </c>
      <c r="S7" s="8"/>
      <c r="T7" s="8"/>
      <c r="U7" s="8"/>
      <c r="V7" s="8"/>
      <c r="W7" s="8"/>
      <c r="X7" s="8"/>
      <c r="Y7" s="8"/>
      <c r="Z7" s="8"/>
    </row>
    <row r="8" spans="1:26" ht="15.75" customHeight="1" x14ac:dyDescent="0.2">
      <c r="A8" s="9" t="s">
        <v>57</v>
      </c>
      <c r="B8" s="10" t="s">
        <v>53</v>
      </c>
      <c r="C8" s="11" t="s">
        <v>58</v>
      </c>
      <c r="D8" s="9" t="s">
        <v>59</v>
      </c>
      <c r="E8" s="12">
        <v>1</v>
      </c>
      <c r="F8" s="12"/>
      <c r="G8" s="12"/>
      <c r="H8" s="12"/>
      <c r="I8" s="12"/>
      <c r="J8" s="12"/>
      <c r="K8" s="18"/>
      <c r="L8" s="12"/>
      <c r="M8" s="12"/>
      <c r="N8" s="12"/>
      <c r="O8" s="12"/>
      <c r="P8" s="12"/>
      <c r="Q8" s="12">
        <f t="shared" si="0"/>
        <v>1</v>
      </c>
      <c r="R8" s="13" t="s">
        <v>60</v>
      </c>
      <c r="S8" s="8"/>
      <c r="T8" s="8"/>
      <c r="U8" s="8"/>
      <c r="V8" s="8"/>
      <c r="W8" s="8"/>
      <c r="X8" s="8"/>
      <c r="Y8" s="8"/>
      <c r="Z8" s="8"/>
    </row>
    <row r="9" spans="1:26" ht="15.75" customHeight="1" x14ac:dyDescent="0.2">
      <c r="A9" s="9" t="s">
        <v>61</v>
      </c>
      <c r="B9" s="10" t="s">
        <v>53</v>
      </c>
      <c r="C9" s="11"/>
      <c r="D9" s="9" t="s">
        <v>62</v>
      </c>
      <c r="E9" s="12">
        <v>1</v>
      </c>
      <c r="F9" s="12">
        <v>1</v>
      </c>
      <c r="G9" s="12">
        <v>1</v>
      </c>
      <c r="H9" s="12"/>
      <c r="I9" s="12"/>
      <c r="J9" s="12"/>
      <c r="K9" s="18"/>
      <c r="L9" s="12"/>
      <c r="M9" s="12"/>
      <c r="N9" s="12"/>
      <c r="O9" s="12"/>
      <c r="P9" s="12"/>
      <c r="Q9" s="12">
        <f t="shared" si="0"/>
        <v>3</v>
      </c>
      <c r="R9" s="13"/>
      <c r="S9" s="8"/>
      <c r="T9" s="8"/>
      <c r="U9" s="8"/>
      <c r="V9" s="8"/>
      <c r="W9" s="8"/>
      <c r="X9" s="8"/>
      <c r="Y9" s="8"/>
      <c r="Z9" s="8"/>
    </row>
    <row r="10" spans="1:26" ht="15.75" customHeight="1" x14ac:dyDescent="0.2">
      <c r="A10" s="9" t="s">
        <v>63</v>
      </c>
      <c r="B10" s="10">
        <v>45166</v>
      </c>
      <c r="C10" s="11" t="s">
        <v>64</v>
      </c>
      <c r="D10" s="9" t="s">
        <v>65</v>
      </c>
      <c r="E10" s="12"/>
      <c r="F10" s="12"/>
      <c r="G10" s="12"/>
      <c r="H10" s="12"/>
      <c r="I10" s="12"/>
      <c r="J10" s="12"/>
      <c r="K10" s="18"/>
      <c r="L10" s="12"/>
      <c r="M10" s="12"/>
      <c r="N10" s="12"/>
      <c r="O10" s="12"/>
      <c r="P10" s="12"/>
      <c r="Q10" s="12">
        <f t="shared" si="0"/>
        <v>0</v>
      </c>
      <c r="R10" s="13"/>
      <c r="S10" s="8"/>
      <c r="T10" s="8"/>
      <c r="U10" s="8"/>
      <c r="V10" s="8"/>
      <c r="W10" s="8"/>
      <c r="X10" s="8"/>
      <c r="Y10" s="8"/>
      <c r="Z10" s="8"/>
    </row>
    <row r="11" spans="1:26" ht="15.75" customHeight="1" x14ac:dyDescent="0.2">
      <c r="A11" s="9" t="s">
        <v>66</v>
      </c>
      <c r="B11" s="10">
        <v>45153</v>
      </c>
      <c r="C11" s="11" t="s">
        <v>67</v>
      </c>
      <c r="D11" s="9" t="s">
        <v>68</v>
      </c>
      <c r="E11" s="12"/>
      <c r="F11" s="12"/>
      <c r="G11" s="12"/>
      <c r="H11" s="12"/>
      <c r="I11" s="12"/>
      <c r="J11" s="12"/>
      <c r="K11" s="18"/>
      <c r="L11" s="12"/>
      <c r="M11" s="12"/>
      <c r="N11" s="12"/>
      <c r="O11" s="12"/>
      <c r="P11" s="12"/>
      <c r="Q11" s="12">
        <f t="shared" si="0"/>
        <v>0</v>
      </c>
      <c r="R11" s="13"/>
      <c r="S11" s="8"/>
      <c r="T11" s="8"/>
      <c r="U11" s="8"/>
      <c r="V11" s="8"/>
      <c r="W11" s="8"/>
      <c r="X11" s="8"/>
      <c r="Y11" s="8"/>
      <c r="Z11" s="8"/>
    </row>
    <row r="12" spans="1:26" ht="15.75" customHeight="1" x14ac:dyDescent="0.2">
      <c r="A12" s="9" t="s">
        <v>69</v>
      </c>
      <c r="B12" s="10">
        <v>45163</v>
      </c>
      <c r="C12" s="11" t="s">
        <v>70</v>
      </c>
      <c r="D12" s="9" t="s">
        <v>71</v>
      </c>
      <c r="E12" s="12"/>
      <c r="F12" s="12"/>
      <c r="G12" s="12"/>
      <c r="H12" s="12"/>
      <c r="I12" s="12">
        <v>1</v>
      </c>
      <c r="J12" s="12"/>
      <c r="K12" s="18"/>
      <c r="L12" s="12">
        <v>1</v>
      </c>
      <c r="M12" s="12">
        <v>1</v>
      </c>
      <c r="N12" s="12"/>
      <c r="O12" s="12"/>
      <c r="P12" s="12"/>
      <c r="Q12" s="12">
        <f t="shared" si="0"/>
        <v>3</v>
      </c>
      <c r="R12" s="13"/>
      <c r="S12" s="8"/>
      <c r="T12" s="8"/>
      <c r="U12" s="8"/>
      <c r="V12" s="8"/>
      <c r="W12" s="8"/>
      <c r="X12" s="8"/>
      <c r="Y12" s="8"/>
      <c r="Z12" s="8"/>
    </row>
    <row r="13" spans="1:26" ht="15.75" customHeight="1" x14ac:dyDescent="0.2">
      <c r="A13" s="9" t="s">
        <v>72</v>
      </c>
      <c r="B13" s="10">
        <v>45558</v>
      </c>
      <c r="C13" s="11" t="s">
        <v>73</v>
      </c>
      <c r="D13" s="9" t="s">
        <v>71</v>
      </c>
      <c r="E13" s="12"/>
      <c r="F13" s="12"/>
      <c r="G13" s="12"/>
      <c r="H13" s="12"/>
      <c r="I13" s="12">
        <v>1</v>
      </c>
      <c r="J13" s="12"/>
      <c r="K13" s="18"/>
      <c r="L13" s="12"/>
      <c r="M13" s="12"/>
      <c r="N13" s="12"/>
      <c r="O13" s="12"/>
      <c r="P13" s="12"/>
      <c r="Q13" s="12">
        <f t="shared" si="0"/>
        <v>1</v>
      </c>
      <c r="R13" s="13"/>
      <c r="S13" s="8"/>
      <c r="T13" s="8"/>
      <c r="U13" s="8"/>
      <c r="V13" s="8"/>
      <c r="W13" s="8"/>
      <c r="X13" s="8"/>
      <c r="Y13" s="8"/>
      <c r="Z13" s="8"/>
    </row>
    <row r="14" spans="1:26" ht="15.75" customHeight="1" x14ac:dyDescent="0.2">
      <c r="A14" s="9"/>
      <c r="B14" s="10"/>
      <c r="C14" s="11"/>
      <c r="D14" s="9"/>
      <c r="E14" s="12"/>
      <c r="F14" s="12"/>
      <c r="G14" s="12"/>
      <c r="H14" s="12"/>
      <c r="I14" s="12"/>
      <c r="J14" s="12"/>
      <c r="K14" s="18"/>
      <c r="L14" s="12"/>
      <c r="M14" s="12"/>
      <c r="N14" s="12"/>
      <c r="O14" s="12"/>
      <c r="P14" s="12"/>
      <c r="Q14" s="12">
        <f t="shared" si="0"/>
        <v>0</v>
      </c>
      <c r="R14" s="13"/>
      <c r="S14" s="8"/>
      <c r="T14" s="8"/>
      <c r="U14" s="8"/>
      <c r="V14" s="8"/>
      <c r="W14" s="8"/>
      <c r="X14" s="8"/>
      <c r="Y14" s="8"/>
      <c r="Z14" s="8"/>
    </row>
    <row r="15" spans="1:26" ht="15.75" customHeight="1" x14ac:dyDescent="0.2">
      <c r="A15" s="9" t="s">
        <v>74</v>
      </c>
      <c r="B15" s="10">
        <v>45166</v>
      </c>
      <c r="C15" s="11" t="s">
        <v>73</v>
      </c>
      <c r="D15" s="9" t="s">
        <v>75</v>
      </c>
      <c r="E15" s="12"/>
      <c r="F15" s="12"/>
      <c r="G15" s="12"/>
      <c r="H15" s="14">
        <v>1</v>
      </c>
      <c r="I15" s="12">
        <v>1</v>
      </c>
      <c r="J15" s="12"/>
      <c r="K15" s="18">
        <v>1</v>
      </c>
      <c r="L15" s="12">
        <v>1</v>
      </c>
      <c r="M15" s="12"/>
      <c r="N15" s="12"/>
      <c r="O15" s="12"/>
      <c r="P15" s="12"/>
      <c r="Q15" s="12">
        <f t="shared" si="0"/>
        <v>4</v>
      </c>
      <c r="R15" s="13"/>
      <c r="S15" s="8"/>
      <c r="T15" s="8"/>
      <c r="U15" s="8"/>
      <c r="V15" s="8"/>
      <c r="W15" s="8"/>
      <c r="X15" s="8"/>
      <c r="Y15" s="8"/>
      <c r="Z15" s="8"/>
    </row>
    <row r="16" spans="1:26" ht="15.75" customHeight="1" x14ac:dyDescent="0.2">
      <c r="A16" s="9" t="s">
        <v>76</v>
      </c>
      <c r="B16" s="10">
        <v>45167</v>
      </c>
      <c r="C16" s="11" t="s">
        <v>77</v>
      </c>
      <c r="D16" s="9" t="s">
        <v>78</v>
      </c>
      <c r="E16" s="12"/>
      <c r="F16" s="12"/>
      <c r="G16" s="12"/>
      <c r="H16" s="12"/>
      <c r="I16" s="12"/>
      <c r="J16" s="12"/>
      <c r="K16" s="18"/>
      <c r="L16" s="12"/>
      <c r="M16" s="12"/>
      <c r="N16" s="12"/>
      <c r="O16" s="12"/>
      <c r="P16" s="12"/>
      <c r="Q16" s="12">
        <f t="shared" si="0"/>
        <v>0</v>
      </c>
      <c r="R16" s="13"/>
      <c r="S16" s="8"/>
      <c r="T16" s="8"/>
      <c r="U16" s="8"/>
      <c r="V16" s="8"/>
      <c r="W16" s="8"/>
      <c r="X16" s="8"/>
      <c r="Y16" s="8"/>
      <c r="Z16" s="8"/>
    </row>
    <row r="17" spans="1:26" ht="15.75" customHeight="1" x14ac:dyDescent="0.2">
      <c r="A17" s="9" t="s">
        <v>79</v>
      </c>
      <c r="B17" s="10" t="s">
        <v>53</v>
      </c>
      <c r="C17" s="11" t="s">
        <v>80</v>
      </c>
      <c r="D17" s="9" t="s">
        <v>81</v>
      </c>
      <c r="E17" s="12"/>
      <c r="F17" s="12">
        <v>1</v>
      </c>
      <c r="G17" s="12"/>
      <c r="H17" s="12"/>
      <c r="I17" s="12"/>
      <c r="J17" s="12"/>
      <c r="K17" s="18"/>
      <c r="L17" s="12"/>
      <c r="M17" s="12"/>
      <c r="N17" s="12"/>
      <c r="O17" s="12"/>
      <c r="P17" s="12"/>
      <c r="Q17" s="12">
        <f t="shared" si="0"/>
        <v>1</v>
      </c>
      <c r="R17" s="13"/>
      <c r="S17" s="8"/>
      <c r="T17" s="8"/>
      <c r="U17" s="8"/>
      <c r="V17" s="8"/>
      <c r="W17" s="8"/>
      <c r="X17" s="8"/>
      <c r="Y17" s="8"/>
      <c r="Z17" s="8"/>
    </row>
    <row r="18" spans="1:26" ht="15.75" customHeight="1" x14ac:dyDescent="0.2">
      <c r="A18" s="9"/>
      <c r="B18" s="10"/>
      <c r="C18" s="11"/>
      <c r="D18" s="9"/>
      <c r="E18" s="12"/>
      <c r="F18" s="12"/>
      <c r="G18" s="12"/>
      <c r="H18" s="12"/>
      <c r="I18" s="12"/>
      <c r="J18" s="12"/>
      <c r="K18" s="18"/>
      <c r="L18" s="12"/>
      <c r="M18" s="12"/>
      <c r="N18" s="12"/>
      <c r="O18" s="12"/>
      <c r="P18" s="12"/>
      <c r="Q18" s="12">
        <f t="shared" si="0"/>
        <v>0</v>
      </c>
      <c r="R18" s="13"/>
      <c r="S18" s="8"/>
      <c r="T18" s="8"/>
      <c r="U18" s="8"/>
      <c r="V18" s="8"/>
      <c r="W18" s="8"/>
      <c r="X18" s="8"/>
      <c r="Y18" s="8"/>
      <c r="Z18" s="8"/>
    </row>
    <row r="19" spans="1:26" ht="15.75" customHeight="1" x14ac:dyDescent="0.2">
      <c r="A19" s="9" t="s">
        <v>82</v>
      </c>
      <c r="B19" s="10">
        <v>45183</v>
      </c>
      <c r="C19" s="11" t="s">
        <v>73</v>
      </c>
      <c r="D19" s="9" t="s">
        <v>83</v>
      </c>
      <c r="E19" s="12"/>
      <c r="F19" s="12">
        <v>1</v>
      </c>
      <c r="G19" s="12"/>
      <c r="H19" s="12"/>
      <c r="I19" s="12"/>
      <c r="J19" s="12"/>
      <c r="K19" s="18"/>
      <c r="L19" s="12"/>
      <c r="M19" s="12"/>
      <c r="N19" s="12"/>
      <c r="O19" s="12"/>
      <c r="P19" s="12"/>
      <c r="Q19" s="12">
        <f t="shared" si="0"/>
        <v>1</v>
      </c>
      <c r="R19" s="13"/>
      <c r="S19" s="8"/>
      <c r="T19" s="8"/>
      <c r="U19" s="8"/>
      <c r="V19" s="8"/>
      <c r="W19" s="8"/>
      <c r="X19" s="8"/>
      <c r="Y19" s="8"/>
      <c r="Z19" s="8"/>
    </row>
    <row r="20" spans="1:26" ht="15.75" customHeight="1" x14ac:dyDescent="0.2">
      <c r="A20" s="9" t="s">
        <v>84</v>
      </c>
      <c r="B20" s="10">
        <v>45159</v>
      </c>
      <c r="C20" s="11" t="s">
        <v>85</v>
      </c>
      <c r="D20" s="9" t="s">
        <v>43</v>
      </c>
      <c r="E20" s="12">
        <v>1</v>
      </c>
      <c r="F20" s="12"/>
      <c r="G20" s="12"/>
      <c r="H20" s="12"/>
      <c r="I20" s="12"/>
      <c r="J20" s="12"/>
      <c r="K20" s="18"/>
      <c r="L20" s="12"/>
      <c r="M20" s="12"/>
      <c r="N20" s="12"/>
      <c r="O20" s="12"/>
      <c r="P20" s="12"/>
      <c r="Q20" s="12">
        <f t="shared" si="0"/>
        <v>1</v>
      </c>
      <c r="R20" s="13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">
      <c r="A21" s="37" t="s">
        <v>86</v>
      </c>
      <c r="B21" s="10">
        <v>45180</v>
      </c>
      <c r="C21" s="11" t="s">
        <v>87</v>
      </c>
      <c r="D21" s="9" t="s">
        <v>88</v>
      </c>
      <c r="E21" s="12"/>
      <c r="F21" s="12"/>
      <c r="G21" s="12"/>
      <c r="H21" s="12"/>
      <c r="I21" s="12"/>
      <c r="J21" s="12"/>
      <c r="K21" s="18"/>
      <c r="L21" s="12"/>
      <c r="M21" s="12"/>
      <c r="N21" s="12"/>
      <c r="O21" s="12"/>
      <c r="P21" s="12"/>
      <c r="Q21" s="12">
        <f t="shared" si="0"/>
        <v>0</v>
      </c>
      <c r="R21" s="13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">
      <c r="A22" s="9" t="s">
        <v>89</v>
      </c>
      <c r="B22" s="10">
        <v>45191</v>
      </c>
      <c r="C22" s="11" t="s">
        <v>51</v>
      </c>
      <c r="D22" s="9" t="s">
        <v>90</v>
      </c>
      <c r="E22" s="12"/>
      <c r="F22" s="12"/>
      <c r="G22" s="12"/>
      <c r="H22" s="12"/>
      <c r="I22" s="12"/>
      <c r="J22" s="12"/>
      <c r="K22" s="18"/>
      <c r="L22" s="12"/>
      <c r="M22" s="12"/>
      <c r="N22" s="12"/>
      <c r="O22" s="12"/>
      <c r="P22" s="12"/>
      <c r="Q22" s="12">
        <f t="shared" si="0"/>
        <v>0</v>
      </c>
      <c r="R22" s="13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">
      <c r="A23" s="9" t="s">
        <v>91</v>
      </c>
      <c r="B23" s="10">
        <v>45527</v>
      </c>
      <c r="C23" s="11" t="s">
        <v>92</v>
      </c>
      <c r="D23" s="9" t="s">
        <v>93</v>
      </c>
      <c r="E23" s="12"/>
      <c r="F23" s="12"/>
      <c r="G23" s="12"/>
      <c r="H23" s="12"/>
      <c r="I23" s="14">
        <v>1</v>
      </c>
      <c r="J23" s="12"/>
      <c r="K23" s="18"/>
      <c r="L23" s="12"/>
      <c r="M23" s="12">
        <v>1</v>
      </c>
      <c r="N23" s="12"/>
      <c r="O23" s="12"/>
      <c r="P23" s="12"/>
      <c r="Q23" s="12">
        <f t="shared" si="0"/>
        <v>2</v>
      </c>
      <c r="R23" s="13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">
      <c r="A24" s="9" t="s">
        <v>94</v>
      </c>
      <c r="B24" s="10">
        <v>45204</v>
      </c>
      <c r="C24" s="11" t="s">
        <v>80</v>
      </c>
      <c r="D24" s="9" t="s">
        <v>95</v>
      </c>
      <c r="E24" s="12"/>
      <c r="F24" s="12">
        <v>1</v>
      </c>
      <c r="G24" s="12"/>
      <c r="H24" s="14">
        <v>1</v>
      </c>
      <c r="I24" s="12">
        <v>1</v>
      </c>
      <c r="J24" s="12"/>
      <c r="K24" s="18"/>
      <c r="L24" s="12"/>
      <c r="M24" s="12"/>
      <c r="N24" s="12"/>
      <c r="O24" s="12"/>
      <c r="P24" s="12"/>
      <c r="Q24" s="12">
        <f t="shared" si="0"/>
        <v>3</v>
      </c>
      <c r="R24" s="13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2">
      <c r="A25" s="9" t="s">
        <v>96</v>
      </c>
      <c r="B25" s="10">
        <v>45204</v>
      </c>
      <c r="C25" s="11"/>
      <c r="D25" s="9"/>
      <c r="E25" s="12">
        <v>1</v>
      </c>
      <c r="F25" s="12">
        <v>1</v>
      </c>
      <c r="G25" s="12">
        <v>1</v>
      </c>
      <c r="H25" s="14">
        <v>1</v>
      </c>
      <c r="I25" s="14">
        <v>1</v>
      </c>
      <c r="J25" s="12"/>
      <c r="K25" s="18"/>
      <c r="L25" s="12"/>
      <c r="M25" s="12"/>
      <c r="N25" s="12"/>
      <c r="O25" s="12"/>
      <c r="P25" s="12"/>
      <c r="Q25" s="12">
        <f t="shared" si="0"/>
        <v>5</v>
      </c>
      <c r="R25" s="13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2">
      <c r="A26" s="9" t="s">
        <v>97</v>
      </c>
      <c r="B26" s="10">
        <v>45267</v>
      </c>
      <c r="C26" s="11" t="s">
        <v>98</v>
      </c>
      <c r="D26" s="9" t="s">
        <v>99</v>
      </c>
      <c r="E26" s="12"/>
      <c r="F26" s="12"/>
      <c r="G26" s="12"/>
      <c r="H26" s="12"/>
      <c r="I26" s="12"/>
      <c r="J26" s="12"/>
      <c r="K26" s="18"/>
      <c r="L26" s="12"/>
      <c r="M26" s="12"/>
      <c r="N26" s="12"/>
      <c r="O26" s="12"/>
      <c r="P26" s="12"/>
      <c r="Q26" s="12">
        <f t="shared" si="0"/>
        <v>0</v>
      </c>
      <c r="R26" s="13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">
      <c r="A27" s="9" t="s">
        <v>100</v>
      </c>
      <c r="B27" s="10">
        <v>45267</v>
      </c>
      <c r="C27" s="11" t="s">
        <v>98</v>
      </c>
      <c r="D27" s="9" t="s">
        <v>99</v>
      </c>
      <c r="E27" s="12"/>
      <c r="F27" s="12"/>
      <c r="G27" s="12"/>
      <c r="H27" s="14">
        <v>1</v>
      </c>
      <c r="I27" s="12"/>
      <c r="J27" s="14">
        <v>1</v>
      </c>
      <c r="K27" s="18">
        <v>1</v>
      </c>
      <c r="L27" s="12"/>
      <c r="M27" s="12"/>
      <c r="N27" s="12"/>
      <c r="O27" s="12"/>
      <c r="P27" s="12"/>
      <c r="Q27" s="12">
        <f t="shared" si="0"/>
        <v>3</v>
      </c>
      <c r="R27" s="13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">
      <c r="A28" s="9" t="s">
        <v>101</v>
      </c>
      <c r="B28" s="10">
        <v>45267</v>
      </c>
      <c r="C28" s="11" t="s">
        <v>80</v>
      </c>
      <c r="D28" s="9" t="s">
        <v>102</v>
      </c>
      <c r="E28" s="12"/>
      <c r="F28" s="12"/>
      <c r="G28" s="12"/>
      <c r="H28" s="12"/>
      <c r="I28" s="12"/>
      <c r="J28" s="12"/>
      <c r="K28" s="18"/>
      <c r="L28" s="12"/>
      <c r="M28" s="12"/>
      <c r="N28" s="12"/>
      <c r="O28" s="12"/>
      <c r="P28" s="12"/>
      <c r="Q28" s="12">
        <f t="shared" si="0"/>
        <v>0</v>
      </c>
      <c r="R28" s="13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2">
      <c r="A29" s="9"/>
      <c r="B29" s="10"/>
      <c r="C29" s="11"/>
      <c r="D29" s="9"/>
      <c r="E29" s="12"/>
      <c r="F29" s="12"/>
      <c r="G29" s="12"/>
      <c r="H29" s="12"/>
      <c r="I29" s="12"/>
      <c r="J29" s="12"/>
      <c r="K29" s="18"/>
      <c r="L29" s="12"/>
      <c r="M29" s="12"/>
      <c r="N29" s="12"/>
      <c r="O29" s="12"/>
      <c r="P29" s="12"/>
      <c r="Q29" s="12">
        <f t="shared" si="0"/>
        <v>0</v>
      </c>
      <c r="R29" s="13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2">
      <c r="A30" s="9" t="s">
        <v>103</v>
      </c>
      <c r="B30" s="10">
        <v>45295</v>
      </c>
      <c r="C30" s="11" t="s">
        <v>67</v>
      </c>
      <c r="D30" s="9" t="s">
        <v>104</v>
      </c>
      <c r="E30" s="12"/>
      <c r="F30" s="12"/>
      <c r="G30" s="12"/>
      <c r="H30" s="12"/>
      <c r="I30" s="12"/>
      <c r="J30" s="12"/>
      <c r="K30" s="18"/>
      <c r="L30" s="12"/>
      <c r="M30" s="12"/>
      <c r="N30" s="12"/>
      <c r="O30" s="12"/>
      <c r="P30" s="12"/>
      <c r="Q30" s="12">
        <f t="shared" si="0"/>
        <v>0</v>
      </c>
      <c r="R30" s="13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2">
      <c r="A31" s="15" t="s">
        <v>105</v>
      </c>
      <c r="B31" s="16"/>
      <c r="C31" s="17"/>
      <c r="D31" s="15" t="s">
        <v>106</v>
      </c>
      <c r="E31" s="17"/>
      <c r="F31" s="17"/>
      <c r="G31" s="17"/>
      <c r="H31" s="17"/>
      <c r="I31" s="17"/>
      <c r="J31" s="18">
        <v>1</v>
      </c>
      <c r="K31" s="18">
        <v>1</v>
      </c>
      <c r="L31" s="17">
        <v>1</v>
      </c>
      <c r="M31" s="17">
        <v>1</v>
      </c>
      <c r="N31" s="17"/>
      <c r="O31" s="17"/>
      <c r="P31" s="17"/>
      <c r="Q31" s="18">
        <f t="shared" si="0"/>
        <v>4</v>
      </c>
      <c r="R31" s="17"/>
      <c r="S31" s="19"/>
      <c r="T31" s="19"/>
      <c r="U31" s="19"/>
      <c r="V31" s="19"/>
      <c r="W31" s="19"/>
      <c r="X31" s="19"/>
      <c r="Y31" s="19"/>
      <c r="Z31" s="19"/>
    </row>
    <row r="32" spans="1:26" ht="15.75" customHeight="1" x14ac:dyDescent="0.2">
      <c r="A32" s="15" t="s">
        <v>107</v>
      </c>
      <c r="B32" s="16"/>
      <c r="C32" s="20"/>
      <c r="D32" s="15" t="s">
        <v>108</v>
      </c>
      <c r="E32" s="17"/>
      <c r="F32" s="17"/>
      <c r="G32" s="17"/>
      <c r="H32" s="18">
        <v>1</v>
      </c>
      <c r="I32" s="17"/>
      <c r="J32" s="17"/>
      <c r="K32" s="17"/>
      <c r="L32" s="17"/>
      <c r="M32" s="17"/>
      <c r="N32" s="17"/>
      <c r="O32" s="17"/>
      <c r="P32" s="17"/>
      <c r="Q32" s="18">
        <f t="shared" si="0"/>
        <v>1</v>
      </c>
      <c r="R32" s="17"/>
      <c r="S32" s="19"/>
      <c r="T32" s="19"/>
      <c r="U32" s="19"/>
      <c r="V32" s="19"/>
      <c r="W32" s="19"/>
      <c r="X32" s="19"/>
      <c r="Y32" s="19"/>
      <c r="Z32" s="19"/>
    </row>
    <row r="33" spans="1:26" ht="15.75" customHeight="1" x14ac:dyDescent="0.2">
      <c r="A33" s="15" t="s">
        <v>109</v>
      </c>
      <c r="B33" s="16"/>
      <c r="C33" s="17"/>
      <c r="D33" s="15" t="s">
        <v>110</v>
      </c>
      <c r="E33" s="17"/>
      <c r="F33" s="17"/>
      <c r="G33" s="17"/>
      <c r="H33" s="18">
        <v>1</v>
      </c>
      <c r="I33" s="18">
        <v>1</v>
      </c>
      <c r="J33" s="18">
        <v>1</v>
      </c>
      <c r="K33" s="18">
        <v>1</v>
      </c>
      <c r="L33" s="17">
        <v>1</v>
      </c>
      <c r="M33" s="17">
        <v>1</v>
      </c>
      <c r="N33" s="17"/>
      <c r="O33" s="17"/>
      <c r="P33" s="17"/>
      <c r="Q33" s="18">
        <f t="shared" si="0"/>
        <v>6</v>
      </c>
      <c r="R33" s="17"/>
      <c r="S33" s="19"/>
      <c r="T33" s="19"/>
      <c r="U33" s="19"/>
      <c r="V33" s="19"/>
      <c r="W33" s="19"/>
      <c r="X33" s="19"/>
      <c r="Y33" s="19"/>
      <c r="Z33" s="19"/>
    </row>
    <row r="34" spans="1:26" ht="15.75" customHeight="1" x14ac:dyDescent="0.2">
      <c r="A34" s="15" t="s">
        <v>111</v>
      </c>
      <c r="B34" s="16"/>
      <c r="C34" s="17"/>
      <c r="D34" s="15" t="s">
        <v>112</v>
      </c>
      <c r="E34" s="17"/>
      <c r="F34" s="17"/>
      <c r="G34" s="17"/>
      <c r="H34" s="17"/>
      <c r="I34" s="18">
        <v>1</v>
      </c>
      <c r="J34" s="17"/>
      <c r="K34" s="17"/>
      <c r="L34" s="17">
        <v>1</v>
      </c>
      <c r="M34" s="17">
        <v>1</v>
      </c>
      <c r="N34" s="17"/>
      <c r="O34" s="17"/>
      <c r="P34" s="17"/>
      <c r="Q34" s="18">
        <f t="shared" si="0"/>
        <v>3</v>
      </c>
      <c r="R34" s="17"/>
      <c r="S34" s="19"/>
      <c r="T34" s="19"/>
      <c r="U34" s="19"/>
      <c r="V34" s="19"/>
      <c r="W34" s="19"/>
      <c r="X34" s="19"/>
      <c r="Y34" s="19"/>
      <c r="Z34" s="19"/>
    </row>
    <row r="35" spans="1:26" ht="15.75" customHeight="1" x14ac:dyDescent="0.2">
      <c r="A35" s="15" t="s">
        <v>113</v>
      </c>
      <c r="B35" s="16"/>
      <c r="C35" s="17"/>
      <c r="D35" s="15" t="s">
        <v>114</v>
      </c>
      <c r="E35" s="17"/>
      <c r="F35" s="17"/>
      <c r="G35" s="17"/>
      <c r="H35" s="17"/>
      <c r="I35" s="17"/>
      <c r="J35" s="18">
        <v>1</v>
      </c>
      <c r="K35" s="18"/>
      <c r="L35" s="17">
        <v>1</v>
      </c>
      <c r="M35" s="17">
        <v>1</v>
      </c>
      <c r="N35" s="17"/>
      <c r="O35" s="17"/>
      <c r="P35" s="17"/>
      <c r="Q35" s="18">
        <f t="shared" si="0"/>
        <v>3</v>
      </c>
      <c r="R35" s="17"/>
      <c r="S35" s="19"/>
      <c r="T35" s="19"/>
      <c r="U35" s="19"/>
      <c r="V35" s="19"/>
      <c r="W35" s="19"/>
      <c r="X35" s="19"/>
      <c r="Y35" s="19"/>
      <c r="Z35" s="19"/>
    </row>
    <row r="36" spans="1:26" ht="15.75" customHeight="1" x14ac:dyDescent="0.2">
      <c r="A36" s="37" t="s">
        <v>172</v>
      </c>
      <c r="B36" s="10"/>
      <c r="C36" s="11"/>
      <c r="D36" s="37" t="s">
        <v>173</v>
      </c>
      <c r="E36" s="12"/>
      <c r="F36" s="12"/>
      <c r="G36" s="12"/>
      <c r="H36" s="12"/>
      <c r="I36" s="12"/>
      <c r="J36" s="12"/>
      <c r="K36" s="18"/>
      <c r="L36" s="12">
        <v>1</v>
      </c>
      <c r="M36" s="12"/>
      <c r="N36" s="12"/>
      <c r="O36" s="12"/>
      <c r="P36" s="12"/>
      <c r="Q36" s="12">
        <f t="shared" si="0"/>
        <v>1</v>
      </c>
      <c r="R36" s="13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2">
      <c r="A37" s="9"/>
      <c r="B37" s="10"/>
      <c r="C37" s="11"/>
      <c r="D37" s="9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>
        <f t="shared" si="0"/>
        <v>0</v>
      </c>
      <c r="R37" s="13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2">
      <c r="A38" s="9"/>
      <c r="B38" s="10"/>
      <c r="C38" s="11"/>
      <c r="D38" s="9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si="0"/>
        <v>0</v>
      </c>
      <c r="R38" s="13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2">
      <c r="A39" s="9"/>
      <c r="B39" s="10"/>
      <c r="C39" s="11"/>
      <c r="D39" s="9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si="0"/>
        <v>0</v>
      </c>
      <c r="R39" s="13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2">
      <c r="A40" s="9"/>
      <c r="B40" s="10"/>
      <c r="C40" s="11"/>
      <c r="D40" s="9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si="0"/>
        <v>0</v>
      </c>
      <c r="R40" s="13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2">
      <c r="A41" s="9"/>
      <c r="B41" s="10"/>
      <c r="C41" s="11"/>
      <c r="D41" s="9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si="0"/>
        <v>0</v>
      </c>
      <c r="R41" s="13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2">
      <c r="A42" s="9"/>
      <c r="B42" s="10"/>
      <c r="C42" s="11"/>
      <c r="D42" s="9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si="0"/>
        <v>0</v>
      </c>
      <c r="R42" s="13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2">
      <c r="A43" s="9"/>
      <c r="B43" s="10"/>
      <c r="C43" s="11"/>
      <c r="D43" s="9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>
        <f t="shared" si="0"/>
        <v>0</v>
      </c>
      <c r="R43" s="13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2">
      <c r="A44" s="9"/>
      <c r="B44" s="10"/>
      <c r="C44" s="11"/>
      <c r="D44" s="9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>
        <f t="shared" si="0"/>
        <v>0</v>
      </c>
      <c r="R44" s="13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2">
      <c r="A45" s="9"/>
      <c r="B45" s="10"/>
      <c r="C45" s="11"/>
      <c r="D45" s="9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>
        <f t="shared" si="0"/>
        <v>0</v>
      </c>
      <c r="R45" s="13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2">
      <c r="A46" s="9"/>
      <c r="B46" s="10"/>
      <c r="C46" s="11"/>
      <c r="D46" s="9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>
        <f t="shared" si="0"/>
        <v>0</v>
      </c>
      <c r="R46" s="13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2">
      <c r="A47" s="9"/>
      <c r="B47" s="10"/>
      <c r="C47" s="11"/>
      <c r="D47" s="9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>
        <f t="shared" si="0"/>
        <v>0</v>
      </c>
      <c r="R47" s="13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2">
      <c r="A48" s="9"/>
      <c r="B48" s="10"/>
      <c r="C48" s="11"/>
      <c r="D48" s="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>
        <f t="shared" si="0"/>
        <v>0</v>
      </c>
      <c r="R48" s="13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2">
      <c r="A49" s="9"/>
      <c r="B49" s="10"/>
      <c r="C49" s="11"/>
      <c r="D49" s="9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>
        <f t="shared" si="0"/>
        <v>0</v>
      </c>
      <c r="R49" s="13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2">
      <c r="A50" s="9"/>
      <c r="B50" s="10"/>
      <c r="C50" s="11"/>
      <c r="D50" s="9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>
        <f t="shared" si="0"/>
        <v>0</v>
      </c>
      <c r="R50" s="13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2">
      <c r="A51" s="9"/>
      <c r="B51" s="10"/>
      <c r="C51" s="11"/>
      <c r="D51" s="9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>
        <f t="shared" si="0"/>
        <v>0</v>
      </c>
      <c r="R51" s="13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2">
      <c r="A52" s="9"/>
      <c r="B52" s="10"/>
      <c r="C52" s="11"/>
      <c r="D52" s="9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>
        <f t="shared" si="0"/>
        <v>0</v>
      </c>
      <c r="R52" s="13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2">
      <c r="A53" s="9"/>
      <c r="B53" s="10"/>
      <c r="C53" s="11"/>
      <c r="D53" s="9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>
        <f t="shared" si="0"/>
        <v>0</v>
      </c>
      <c r="R53" s="13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2">
      <c r="A54" s="9"/>
      <c r="B54" s="10"/>
      <c r="C54" s="11"/>
      <c r="D54" s="9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>
        <f t="shared" si="0"/>
        <v>0</v>
      </c>
      <c r="R54" s="13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2">
      <c r="A55" s="9"/>
      <c r="B55" s="10"/>
      <c r="C55" s="11"/>
      <c r="D55" s="9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>
        <f t="shared" si="0"/>
        <v>0</v>
      </c>
      <c r="R55" s="13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2">
      <c r="A56" s="9"/>
      <c r="B56" s="10"/>
      <c r="C56" s="11"/>
      <c r="D56" s="9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>
        <f t="shared" si="0"/>
        <v>0</v>
      </c>
      <c r="R56" s="13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2">
      <c r="A57" s="9"/>
      <c r="B57" s="10"/>
      <c r="C57" s="11"/>
      <c r="D57" s="9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>
        <f t="shared" si="0"/>
        <v>0</v>
      </c>
      <c r="R57" s="13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2">
      <c r="A58" s="9"/>
      <c r="B58" s="10"/>
      <c r="C58" s="11"/>
      <c r="D58" s="9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>
        <f t="shared" si="0"/>
        <v>0</v>
      </c>
      <c r="R58" s="13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2">
      <c r="A59" s="9"/>
      <c r="B59" s="10"/>
      <c r="C59" s="11"/>
      <c r="D59" s="9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>
        <f t="shared" si="0"/>
        <v>0</v>
      </c>
      <c r="R59" s="13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2">
      <c r="A60" s="9"/>
      <c r="B60" s="10"/>
      <c r="C60" s="11"/>
      <c r="D60" s="9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>
        <f t="shared" si="0"/>
        <v>0</v>
      </c>
      <c r="R60" s="13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2">
      <c r="A61" s="9"/>
      <c r="B61" s="10"/>
      <c r="C61" s="11"/>
      <c r="D61" s="9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>
        <f t="shared" si="0"/>
        <v>0</v>
      </c>
      <c r="R61" s="13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2">
      <c r="A62" s="9"/>
      <c r="B62" s="10"/>
      <c r="C62" s="11"/>
      <c r="D62" s="9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>
        <f t="shared" si="0"/>
        <v>0</v>
      </c>
      <c r="R62" s="13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2">
      <c r="A63" s="9"/>
      <c r="B63" s="10"/>
      <c r="C63" s="11"/>
      <c r="D63" s="9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>
        <f t="shared" si="0"/>
        <v>0</v>
      </c>
      <c r="R63" s="13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2">
      <c r="A64" s="9"/>
      <c r="B64" s="10"/>
      <c r="C64" s="11"/>
      <c r="D64" s="9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>
        <f t="shared" si="0"/>
        <v>0</v>
      </c>
      <c r="R64" s="13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2">
      <c r="A65" s="9"/>
      <c r="B65" s="10"/>
      <c r="C65" s="11"/>
      <c r="D65" s="9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>
        <f t="shared" si="0"/>
        <v>0</v>
      </c>
      <c r="R65" s="13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2">
      <c r="A66" s="9"/>
      <c r="B66" s="10"/>
      <c r="C66" s="11"/>
      <c r="D66" s="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>
        <f t="shared" si="0"/>
        <v>0</v>
      </c>
      <c r="R66" s="13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2">
      <c r="A67" s="9"/>
      <c r="B67" s="10"/>
      <c r="C67" s="11"/>
      <c r="D67" s="9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>
        <f t="shared" si="0"/>
        <v>0</v>
      </c>
      <c r="R67" s="13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2">
      <c r="A68" s="9"/>
      <c r="B68" s="10"/>
      <c r="C68" s="11"/>
      <c r="D68" s="9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>
        <f t="shared" si="0"/>
        <v>0</v>
      </c>
      <c r="R68" s="13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2">
      <c r="A69" s="9"/>
      <c r="B69" s="10"/>
      <c r="C69" s="11"/>
      <c r="D69" s="9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>
        <f t="shared" si="0"/>
        <v>0</v>
      </c>
      <c r="R69" s="13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2">
      <c r="A70" s="9"/>
      <c r="B70" s="10"/>
      <c r="C70" s="11"/>
      <c r="D70" s="9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>
        <f t="shared" si="0"/>
        <v>0</v>
      </c>
      <c r="R70" s="13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2">
      <c r="A71" s="9"/>
      <c r="B71" s="10"/>
      <c r="C71" s="11"/>
      <c r="D71" s="9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>
        <f t="shared" si="0"/>
        <v>0</v>
      </c>
      <c r="R71" s="13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2">
      <c r="A72" s="9"/>
      <c r="B72" s="10"/>
      <c r="C72" s="11"/>
      <c r="D72" s="9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>
        <f t="shared" si="0"/>
        <v>0</v>
      </c>
      <c r="R72" s="13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2">
      <c r="A73" s="9"/>
      <c r="B73" s="10"/>
      <c r="C73" s="11"/>
      <c r="D73" s="9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>
        <f t="shared" si="0"/>
        <v>0</v>
      </c>
      <c r="R73" s="13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2">
      <c r="A74" s="9"/>
      <c r="B74" s="10"/>
      <c r="C74" s="11"/>
      <c r="D74" s="9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>
        <f t="shared" si="0"/>
        <v>0</v>
      </c>
      <c r="R74" s="13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2">
      <c r="A75" s="9"/>
      <c r="B75" s="10"/>
      <c r="C75" s="11"/>
      <c r="D75" s="9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>
        <f t="shared" si="0"/>
        <v>0</v>
      </c>
      <c r="R75" s="13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2">
      <c r="A76" s="9"/>
      <c r="B76" s="10"/>
      <c r="C76" s="11"/>
      <c r="D76" s="9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>
        <f t="shared" si="0"/>
        <v>0</v>
      </c>
      <c r="R76" s="13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2">
      <c r="A77" s="9"/>
      <c r="B77" s="10"/>
      <c r="C77" s="11"/>
      <c r="D77" s="9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>
        <f t="shared" si="0"/>
        <v>0</v>
      </c>
      <c r="R77" s="13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2">
      <c r="A78" s="9"/>
      <c r="B78" s="10"/>
      <c r="C78" s="11"/>
      <c r="D78" s="9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>
        <f t="shared" si="0"/>
        <v>0</v>
      </c>
      <c r="R78" s="13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2">
      <c r="A79" s="9"/>
      <c r="B79" s="10"/>
      <c r="C79" s="11"/>
      <c r="D79" s="9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>
        <f t="shared" si="0"/>
        <v>0</v>
      </c>
      <c r="R79" s="13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2">
      <c r="A80" s="9"/>
      <c r="B80" s="10"/>
      <c r="C80" s="11"/>
      <c r="D80" s="9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>
        <f t="shared" si="0"/>
        <v>0</v>
      </c>
      <c r="R80" s="13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2">
      <c r="A81" s="9"/>
      <c r="B81" s="10"/>
      <c r="C81" s="11"/>
      <c r="D81" s="9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>
        <f t="shared" si="0"/>
        <v>0</v>
      </c>
      <c r="R81" s="13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2">
      <c r="A82" s="9"/>
      <c r="B82" s="10"/>
      <c r="C82" s="11"/>
      <c r="D82" s="9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>
        <f t="shared" si="0"/>
        <v>0</v>
      </c>
      <c r="R82" s="13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2">
      <c r="A83" s="9"/>
      <c r="B83" s="10"/>
      <c r="C83" s="11"/>
      <c r="D83" s="9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>
        <f t="shared" si="0"/>
        <v>0</v>
      </c>
      <c r="R83" s="13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2">
      <c r="A84" s="9"/>
      <c r="B84" s="10"/>
      <c r="C84" s="11"/>
      <c r="D84" s="9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>
        <f t="shared" si="0"/>
        <v>0</v>
      </c>
      <c r="R84" s="13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2">
      <c r="A85" s="9"/>
      <c r="B85" s="10"/>
      <c r="C85" s="11"/>
      <c r="D85" s="9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>
        <f t="shared" si="0"/>
        <v>0</v>
      </c>
      <c r="R85" s="13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2">
      <c r="A86" s="9"/>
      <c r="B86" s="10"/>
      <c r="C86" s="11"/>
      <c r="D86" s="9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>
        <f t="shared" si="0"/>
        <v>0</v>
      </c>
      <c r="R86" s="13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2">
      <c r="A87" s="9"/>
      <c r="B87" s="10"/>
      <c r="C87" s="11"/>
      <c r="D87" s="9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>
        <f t="shared" si="0"/>
        <v>0</v>
      </c>
      <c r="R87" s="13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2">
      <c r="A88" s="9"/>
      <c r="B88" s="10"/>
      <c r="C88" s="11"/>
      <c r="D88" s="9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>
        <f t="shared" si="0"/>
        <v>0</v>
      </c>
      <c r="R88" s="13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2">
      <c r="A89" s="9"/>
      <c r="B89" s="10"/>
      <c r="C89" s="11"/>
      <c r="D89" s="9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>
        <f t="shared" si="0"/>
        <v>0</v>
      </c>
      <c r="R89" s="13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2">
      <c r="A90" s="9"/>
      <c r="B90" s="10"/>
      <c r="C90" s="11"/>
      <c r="D90" s="9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>
        <f t="shared" si="0"/>
        <v>0</v>
      </c>
      <c r="R90" s="13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2">
      <c r="A91" s="9"/>
      <c r="B91" s="10"/>
      <c r="C91" s="11"/>
      <c r="D91" s="9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>
        <f t="shared" si="0"/>
        <v>0</v>
      </c>
      <c r="R91" s="13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2">
      <c r="A92" s="9"/>
      <c r="B92" s="10"/>
      <c r="C92" s="11"/>
      <c r="D92" s="9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>
        <f t="shared" si="0"/>
        <v>0</v>
      </c>
      <c r="R92" s="13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2">
      <c r="A93" s="9"/>
      <c r="B93" s="10"/>
      <c r="C93" s="11"/>
      <c r="D93" s="9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>
        <f t="shared" si="0"/>
        <v>0</v>
      </c>
      <c r="R93" s="13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2">
      <c r="A94" s="9"/>
      <c r="B94" s="10"/>
      <c r="C94" s="11"/>
      <c r="D94" s="9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>
        <f t="shared" si="0"/>
        <v>0</v>
      </c>
      <c r="R94" s="13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2">
      <c r="A95" s="9"/>
      <c r="B95" s="10"/>
      <c r="C95" s="11"/>
      <c r="D95" s="9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>
        <f t="shared" si="0"/>
        <v>0</v>
      </c>
      <c r="R95" s="13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2">
      <c r="A96" s="9"/>
      <c r="B96" s="10"/>
      <c r="C96" s="11"/>
      <c r="D96" s="9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>
        <f t="shared" si="0"/>
        <v>0</v>
      </c>
      <c r="R96" s="13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2">
      <c r="A97" s="9"/>
      <c r="B97" s="10"/>
      <c r="C97" s="11"/>
      <c r="D97" s="9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>
        <f t="shared" si="0"/>
        <v>0</v>
      </c>
      <c r="R97" s="13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2">
      <c r="A98" s="9"/>
      <c r="B98" s="10"/>
      <c r="C98" s="11"/>
      <c r="D98" s="9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>
        <f t="shared" si="0"/>
        <v>0</v>
      </c>
      <c r="R98" s="13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2">
      <c r="A99" s="9"/>
      <c r="B99" s="10"/>
      <c r="C99" s="11"/>
      <c r="D99" s="9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>
        <f t="shared" si="0"/>
        <v>0</v>
      </c>
      <c r="R99" s="13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2">
      <c r="A100" s="9"/>
      <c r="B100" s="10"/>
      <c r="C100" s="11"/>
      <c r="D100" s="9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>
        <f t="shared" si="0"/>
        <v>0</v>
      </c>
      <c r="R100" s="13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2">
      <c r="A101" s="9"/>
      <c r="B101" s="10"/>
      <c r="C101" s="11"/>
      <c r="D101" s="9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>
        <f t="shared" si="0"/>
        <v>0</v>
      </c>
      <c r="R101" s="13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2">
      <c r="A102" s="9"/>
      <c r="B102" s="10"/>
      <c r="C102" s="11"/>
      <c r="D102" s="9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>
        <f t="shared" si="0"/>
        <v>0</v>
      </c>
      <c r="R102" s="13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2">
      <c r="A103" s="9"/>
      <c r="B103" s="10"/>
      <c r="C103" s="11"/>
      <c r="D103" s="9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>
        <f t="shared" si="0"/>
        <v>0</v>
      </c>
      <c r="R103" s="13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2">
      <c r="A104" s="9"/>
      <c r="B104" s="10"/>
      <c r="C104" s="11"/>
      <c r="D104" s="9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>
        <f t="shared" si="0"/>
        <v>0</v>
      </c>
      <c r="R104" s="13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2">
      <c r="A105" s="9"/>
      <c r="B105" s="10"/>
      <c r="C105" s="11"/>
      <c r="D105" s="9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>
        <f t="shared" si="0"/>
        <v>0</v>
      </c>
      <c r="R105" s="13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2">
      <c r="A106" s="9"/>
      <c r="B106" s="10"/>
      <c r="C106" s="11"/>
      <c r="D106" s="9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>
        <f t="shared" si="0"/>
        <v>0</v>
      </c>
      <c r="R106" s="13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2">
      <c r="A107" s="9"/>
      <c r="B107" s="10"/>
      <c r="C107" s="11"/>
      <c r="D107" s="9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>
        <f t="shared" si="0"/>
        <v>0</v>
      </c>
      <c r="R107" s="13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2">
      <c r="A108" s="9"/>
      <c r="B108" s="10"/>
      <c r="C108" s="11"/>
      <c r="D108" s="9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>
        <f t="shared" si="0"/>
        <v>0</v>
      </c>
      <c r="R108" s="13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2">
      <c r="A109" s="9"/>
      <c r="B109" s="10"/>
      <c r="C109" s="11"/>
      <c r="D109" s="9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>
        <f t="shared" si="0"/>
        <v>0</v>
      </c>
      <c r="R109" s="13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2">
      <c r="A110" s="9"/>
      <c r="B110" s="10"/>
      <c r="C110" s="11"/>
      <c r="D110" s="9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>
        <f t="shared" si="0"/>
        <v>0</v>
      </c>
      <c r="R110" s="13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2">
      <c r="A111" s="9"/>
      <c r="B111" s="10"/>
      <c r="C111" s="11"/>
      <c r="D111" s="9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>
        <f t="shared" si="0"/>
        <v>0</v>
      </c>
      <c r="R111" s="13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2">
      <c r="A112" s="9"/>
      <c r="B112" s="10"/>
      <c r="C112" s="11"/>
      <c r="D112" s="9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>
        <f t="shared" si="0"/>
        <v>0</v>
      </c>
      <c r="R112" s="13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2">
      <c r="A113" s="9"/>
      <c r="B113" s="10"/>
      <c r="C113" s="11"/>
      <c r="D113" s="9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>
        <f t="shared" si="0"/>
        <v>0</v>
      </c>
      <c r="R113" s="13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2">
      <c r="A114" s="9"/>
      <c r="B114" s="10"/>
      <c r="C114" s="11"/>
      <c r="D114" s="9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>
        <f t="shared" si="0"/>
        <v>0</v>
      </c>
      <c r="R114" s="13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2">
      <c r="A115" s="9"/>
      <c r="B115" s="10"/>
      <c r="C115" s="11"/>
      <c r="D115" s="9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>
        <f t="shared" si="0"/>
        <v>0</v>
      </c>
      <c r="R115" s="13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2">
      <c r="A116" s="9"/>
      <c r="B116" s="10"/>
      <c r="C116" s="11"/>
      <c r="D116" s="9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>
        <f t="shared" si="0"/>
        <v>0</v>
      </c>
      <c r="R116" s="13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2">
      <c r="A117" s="9"/>
      <c r="B117" s="10"/>
      <c r="C117" s="11"/>
      <c r="D117" s="9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>
        <f t="shared" si="0"/>
        <v>0</v>
      </c>
      <c r="R117" s="13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2">
      <c r="A118" s="9"/>
      <c r="B118" s="10"/>
      <c r="C118" s="11"/>
      <c r="D118" s="9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>
        <f t="shared" si="0"/>
        <v>0</v>
      </c>
      <c r="R118" s="13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2">
      <c r="A119" s="9"/>
      <c r="B119" s="10"/>
      <c r="C119" s="11"/>
      <c r="D119" s="9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>
        <f t="shared" si="0"/>
        <v>0</v>
      </c>
      <c r="R119" s="13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2">
      <c r="A120" s="9"/>
      <c r="B120" s="10"/>
      <c r="C120" s="11"/>
      <c r="D120" s="9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>
        <f t="shared" si="0"/>
        <v>0</v>
      </c>
      <c r="R120" s="13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2">
      <c r="A121" s="9"/>
      <c r="B121" s="10"/>
      <c r="C121" s="11"/>
      <c r="D121" s="9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>
        <f t="shared" si="0"/>
        <v>0</v>
      </c>
      <c r="R121" s="13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2">
      <c r="A122" s="9"/>
      <c r="B122" s="10"/>
      <c r="C122" s="11"/>
      <c r="D122" s="9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>
        <f t="shared" si="0"/>
        <v>0</v>
      </c>
      <c r="R122" s="13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2">
      <c r="A123" s="9"/>
      <c r="B123" s="10"/>
      <c r="C123" s="11"/>
      <c r="D123" s="9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>
        <f t="shared" si="0"/>
        <v>0</v>
      </c>
      <c r="R123" s="13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2">
      <c r="A124" s="9"/>
      <c r="B124" s="10"/>
      <c r="C124" s="11"/>
      <c r="D124" s="9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>
        <f t="shared" si="0"/>
        <v>0</v>
      </c>
      <c r="R124" s="13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2">
      <c r="A125" s="9"/>
      <c r="B125" s="10"/>
      <c r="C125" s="11"/>
      <c r="D125" s="9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>
        <f t="shared" si="0"/>
        <v>0</v>
      </c>
      <c r="R125" s="13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2">
      <c r="A126" s="9"/>
      <c r="B126" s="10"/>
      <c r="C126" s="11"/>
      <c r="D126" s="9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>
        <f t="shared" si="0"/>
        <v>0</v>
      </c>
      <c r="R126" s="13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2">
      <c r="A127" s="9"/>
      <c r="B127" s="10"/>
      <c r="C127" s="11"/>
      <c r="D127" s="9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>
        <f t="shared" si="0"/>
        <v>0</v>
      </c>
      <c r="R127" s="13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2">
      <c r="A128" s="9"/>
      <c r="B128" s="10"/>
      <c r="C128" s="11"/>
      <c r="D128" s="9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>
        <f t="shared" si="0"/>
        <v>0</v>
      </c>
      <c r="R128" s="13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2">
      <c r="A129" s="9"/>
      <c r="B129" s="10"/>
      <c r="C129" s="11"/>
      <c r="D129" s="9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>
        <f t="shared" si="0"/>
        <v>0</v>
      </c>
      <c r="R129" s="13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2">
      <c r="A130" s="9"/>
      <c r="B130" s="10"/>
      <c r="C130" s="11"/>
      <c r="D130" s="9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>
        <f t="shared" si="0"/>
        <v>0</v>
      </c>
      <c r="R130" s="13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2">
      <c r="A131" s="9"/>
      <c r="B131" s="10"/>
      <c r="C131" s="11"/>
      <c r="D131" s="9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>
        <f t="shared" si="0"/>
        <v>0</v>
      </c>
      <c r="R131" s="13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2">
      <c r="A132" s="9"/>
      <c r="B132" s="10"/>
      <c r="C132" s="11"/>
      <c r="D132" s="9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>
        <f t="shared" si="0"/>
        <v>0</v>
      </c>
      <c r="R132" s="13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2">
      <c r="A133" s="9"/>
      <c r="B133" s="10"/>
      <c r="C133" s="11"/>
      <c r="D133" s="9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>
        <f t="shared" si="0"/>
        <v>0</v>
      </c>
      <c r="R133" s="13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2">
      <c r="A134" s="9"/>
      <c r="B134" s="10"/>
      <c r="C134" s="11"/>
      <c r="D134" s="9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>
        <f t="shared" si="0"/>
        <v>0</v>
      </c>
      <c r="R134" s="13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2">
      <c r="A135" s="9"/>
      <c r="B135" s="10"/>
      <c r="C135" s="11"/>
      <c r="D135" s="9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>
        <f t="shared" si="0"/>
        <v>0</v>
      </c>
      <c r="R135" s="13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2">
      <c r="A136" s="9"/>
      <c r="B136" s="10"/>
      <c r="C136" s="11"/>
      <c r="D136" s="9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>
        <f t="shared" si="0"/>
        <v>0</v>
      </c>
      <c r="R136" s="13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2">
      <c r="A137" s="9"/>
      <c r="B137" s="10"/>
      <c r="C137" s="11"/>
      <c r="D137" s="9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>
        <f t="shared" si="0"/>
        <v>0</v>
      </c>
      <c r="R137" s="13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2">
      <c r="A138" s="9"/>
      <c r="B138" s="10"/>
      <c r="C138" s="11"/>
      <c r="D138" s="9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>
        <f t="shared" si="0"/>
        <v>0</v>
      </c>
      <c r="R138" s="13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2">
      <c r="A139" s="9"/>
      <c r="B139" s="10"/>
      <c r="C139" s="11"/>
      <c r="D139" s="9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>
        <f t="shared" si="0"/>
        <v>0</v>
      </c>
      <c r="R139" s="13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2">
      <c r="A140" s="9"/>
      <c r="B140" s="10"/>
      <c r="C140" s="11"/>
      <c r="D140" s="9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>
        <f t="shared" si="0"/>
        <v>0</v>
      </c>
      <c r="R140" s="13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2">
      <c r="A141" s="9"/>
      <c r="B141" s="10"/>
      <c r="C141" s="11"/>
      <c r="D141" s="9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>
        <f t="shared" si="0"/>
        <v>0</v>
      </c>
      <c r="R141" s="13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2">
      <c r="A142" s="9"/>
      <c r="B142" s="10"/>
      <c r="C142" s="11"/>
      <c r="D142" s="9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>
        <f t="shared" si="0"/>
        <v>0</v>
      </c>
      <c r="R142" s="13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2">
      <c r="A143" s="9"/>
      <c r="B143" s="10"/>
      <c r="C143" s="11"/>
      <c r="D143" s="9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>
        <f t="shared" si="0"/>
        <v>0</v>
      </c>
      <c r="R143" s="9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2">
      <c r="A144" s="9"/>
      <c r="B144" s="10"/>
      <c r="C144" s="11"/>
      <c r="D144" s="9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>
        <f t="shared" si="0"/>
        <v>0</v>
      </c>
      <c r="R144" s="9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2">
      <c r="A145" s="9"/>
      <c r="B145" s="10"/>
      <c r="C145" s="11"/>
      <c r="D145" s="9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>
        <f t="shared" si="0"/>
        <v>0</v>
      </c>
      <c r="R145" s="9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2">
      <c r="A146" s="9"/>
      <c r="B146" s="10"/>
      <c r="C146" s="11"/>
      <c r="D146" s="9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>
        <f t="shared" si="0"/>
        <v>0</v>
      </c>
      <c r="R146" s="9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2">
      <c r="A147" s="9"/>
      <c r="B147" s="10"/>
      <c r="C147" s="11"/>
      <c r="D147" s="9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>
        <f t="shared" si="0"/>
        <v>0</v>
      </c>
      <c r="R147" s="9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2">
      <c r="A148" s="9"/>
      <c r="B148" s="10"/>
      <c r="C148" s="11"/>
      <c r="D148" s="9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>
        <f t="shared" si="0"/>
        <v>0</v>
      </c>
      <c r="R148" s="9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2">
      <c r="A149" s="9"/>
      <c r="B149" s="10"/>
      <c r="C149" s="11"/>
      <c r="D149" s="9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>
        <f t="shared" si="0"/>
        <v>0</v>
      </c>
      <c r="R149" s="9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2">
      <c r="A150" s="9"/>
      <c r="B150" s="10"/>
      <c r="C150" s="11"/>
      <c r="D150" s="9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>
        <f t="shared" si="0"/>
        <v>0</v>
      </c>
      <c r="R150" s="9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2">
      <c r="A151" s="9"/>
      <c r="B151" s="10"/>
      <c r="C151" s="11"/>
      <c r="D151" s="9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>
        <f t="shared" si="0"/>
        <v>0</v>
      </c>
      <c r="R151" s="9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2">
      <c r="A152" s="9"/>
      <c r="B152" s="10"/>
      <c r="C152" s="11"/>
      <c r="D152" s="9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>
        <f t="shared" si="0"/>
        <v>0</v>
      </c>
      <c r="R152" s="9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2">
      <c r="A153" s="9"/>
      <c r="B153" s="10"/>
      <c r="C153" s="11"/>
      <c r="D153" s="9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>
        <f t="shared" si="0"/>
        <v>0</v>
      </c>
      <c r="R153" s="9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2">
      <c r="A154" s="9"/>
      <c r="B154" s="10"/>
      <c r="C154" s="11"/>
      <c r="D154" s="9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>
        <f t="shared" si="0"/>
        <v>0</v>
      </c>
      <c r="R154" s="9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2">
      <c r="A155" s="9"/>
      <c r="B155" s="10"/>
      <c r="C155" s="11"/>
      <c r="D155" s="9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>
        <f t="shared" si="0"/>
        <v>0</v>
      </c>
      <c r="R155" s="9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2">
      <c r="A156" s="9"/>
      <c r="B156" s="10"/>
      <c r="C156" s="11"/>
      <c r="D156" s="9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>
        <f t="shared" si="0"/>
        <v>0</v>
      </c>
      <c r="R156" s="9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2">
      <c r="A157" s="9"/>
      <c r="B157" s="10"/>
      <c r="C157" s="11"/>
      <c r="D157" s="9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>
        <f t="shared" si="0"/>
        <v>0</v>
      </c>
      <c r="R157" s="9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2">
      <c r="A158" s="9"/>
      <c r="B158" s="10"/>
      <c r="C158" s="11"/>
      <c r="D158" s="9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>
        <f t="shared" si="0"/>
        <v>0</v>
      </c>
      <c r="R158" s="9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2">
      <c r="A159" s="9"/>
      <c r="B159" s="10"/>
      <c r="C159" s="11"/>
      <c r="D159" s="9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>
        <f t="shared" si="0"/>
        <v>0</v>
      </c>
      <c r="R159" s="9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2">
      <c r="A160" s="9"/>
      <c r="B160" s="10"/>
      <c r="C160" s="11"/>
      <c r="D160" s="9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>
        <f t="shared" si="0"/>
        <v>0</v>
      </c>
      <c r="R160" s="9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2">
      <c r="A161" s="9"/>
      <c r="B161" s="10"/>
      <c r="C161" s="11"/>
      <c r="D161" s="9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>
        <f t="shared" si="0"/>
        <v>0</v>
      </c>
      <c r="R161" s="9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2">
      <c r="A162" s="9"/>
      <c r="B162" s="10"/>
      <c r="C162" s="11"/>
      <c r="D162" s="9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>
        <f t="shared" si="0"/>
        <v>0</v>
      </c>
      <c r="R162" s="9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2">
      <c r="A163" s="9"/>
      <c r="B163" s="10"/>
      <c r="C163" s="11"/>
      <c r="D163" s="9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>
        <f t="shared" si="0"/>
        <v>0</v>
      </c>
      <c r="R163" s="9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2">
      <c r="A164" s="9"/>
      <c r="B164" s="10"/>
      <c r="C164" s="11"/>
      <c r="D164" s="9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>
        <f t="shared" si="0"/>
        <v>0</v>
      </c>
      <c r="R164" s="9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2">
      <c r="A165" s="9"/>
      <c r="B165" s="10"/>
      <c r="C165" s="11"/>
      <c r="D165" s="9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>
        <f t="shared" si="0"/>
        <v>0</v>
      </c>
      <c r="R165" s="9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2">
      <c r="A166" s="9"/>
      <c r="B166" s="10"/>
      <c r="C166" s="11"/>
      <c r="D166" s="9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>
        <f t="shared" si="0"/>
        <v>0</v>
      </c>
      <c r="R166" s="9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2">
      <c r="A167" s="9"/>
      <c r="B167" s="10"/>
      <c r="C167" s="11"/>
      <c r="D167" s="9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>
        <f t="shared" si="0"/>
        <v>0</v>
      </c>
      <c r="R167" s="9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2">
      <c r="A168" s="9"/>
      <c r="B168" s="10"/>
      <c r="C168" s="11"/>
      <c r="D168" s="9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>
        <f t="shared" si="0"/>
        <v>0</v>
      </c>
      <c r="R168" s="9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2">
      <c r="A169" s="9"/>
      <c r="B169" s="10"/>
      <c r="C169" s="11"/>
      <c r="D169" s="9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>
        <f t="shared" si="0"/>
        <v>0</v>
      </c>
      <c r="R169" s="9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2">
      <c r="A170" s="9"/>
      <c r="B170" s="10"/>
      <c r="C170" s="11"/>
      <c r="D170" s="9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>
        <f t="shared" si="0"/>
        <v>0</v>
      </c>
      <c r="R170" s="9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2">
      <c r="A171" s="9"/>
      <c r="B171" s="10"/>
      <c r="C171" s="11"/>
      <c r="D171" s="9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>
        <f t="shared" si="0"/>
        <v>0</v>
      </c>
      <c r="R171" s="9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2">
      <c r="A172" s="9"/>
      <c r="B172" s="10"/>
      <c r="C172" s="11"/>
      <c r="D172" s="9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>
        <f t="shared" si="0"/>
        <v>0</v>
      </c>
      <c r="R172" s="9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2">
      <c r="A173" s="9"/>
      <c r="B173" s="10"/>
      <c r="C173" s="11"/>
      <c r="D173" s="9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>
        <f t="shared" si="0"/>
        <v>0</v>
      </c>
      <c r="R173" s="9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2">
      <c r="A174" s="9"/>
      <c r="B174" s="10"/>
      <c r="C174" s="11"/>
      <c r="D174" s="9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>
        <f t="shared" si="0"/>
        <v>0</v>
      </c>
      <c r="R174" s="9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2">
      <c r="A175" s="9"/>
      <c r="B175" s="10"/>
      <c r="C175" s="11"/>
      <c r="D175" s="9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>
        <f t="shared" si="0"/>
        <v>0</v>
      </c>
      <c r="R175" s="9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2">
      <c r="A176" s="9"/>
      <c r="B176" s="10"/>
      <c r="C176" s="11"/>
      <c r="D176" s="9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>
        <f t="shared" si="0"/>
        <v>0</v>
      </c>
      <c r="R176" s="9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2">
      <c r="A177" s="9"/>
      <c r="B177" s="10"/>
      <c r="C177" s="11"/>
      <c r="D177" s="9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>
        <f t="shared" si="0"/>
        <v>0</v>
      </c>
      <c r="R177" s="9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2">
      <c r="A178" s="9"/>
      <c r="B178" s="10"/>
      <c r="C178" s="11"/>
      <c r="D178" s="9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>
        <f t="shared" si="0"/>
        <v>0</v>
      </c>
      <c r="R178" s="9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2">
      <c r="A179" s="9"/>
      <c r="B179" s="10"/>
      <c r="C179" s="11"/>
      <c r="D179" s="9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>
        <f t="shared" si="0"/>
        <v>0</v>
      </c>
      <c r="R179" s="9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2">
      <c r="A180" s="9"/>
      <c r="B180" s="10"/>
      <c r="C180" s="11"/>
      <c r="D180" s="9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>
        <f t="shared" si="0"/>
        <v>0</v>
      </c>
      <c r="R180" s="9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2">
      <c r="A181" s="9"/>
      <c r="B181" s="10"/>
      <c r="C181" s="11"/>
      <c r="D181" s="9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>
        <f t="shared" si="0"/>
        <v>0</v>
      </c>
      <c r="R181" s="9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2">
      <c r="A182" s="9"/>
      <c r="B182" s="10"/>
      <c r="C182" s="11"/>
      <c r="D182" s="9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>
        <f t="shared" si="0"/>
        <v>0</v>
      </c>
      <c r="R182" s="9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2">
      <c r="A183" s="9"/>
      <c r="B183" s="10"/>
      <c r="C183" s="11"/>
      <c r="D183" s="9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>
        <f t="shared" si="0"/>
        <v>0</v>
      </c>
      <c r="R183" s="9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2">
      <c r="A184" s="9"/>
      <c r="B184" s="10"/>
      <c r="C184" s="11"/>
      <c r="D184" s="9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>
        <f t="shared" si="0"/>
        <v>0</v>
      </c>
      <c r="R184" s="9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2">
      <c r="A185" s="9"/>
      <c r="B185" s="10"/>
      <c r="C185" s="11"/>
      <c r="D185" s="9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>
        <f t="shared" si="0"/>
        <v>0</v>
      </c>
      <c r="R185" s="9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2">
      <c r="A186" s="9"/>
      <c r="B186" s="10"/>
      <c r="C186" s="11"/>
      <c r="D186" s="9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>
        <f t="shared" si="0"/>
        <v>0</v>
      </c>
      <c r="R186" s="9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2">
      <c r="A187" s="9"/>
      <c r="B187" s="10"/>
      <c r="C187" s="11"/>
      <c r="D187" s="9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>
        <f t="shared" si="0"/>
        <v>0</v>
      </c>
      <c r="R187" s="9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2">
      <c r="A188" s="9"/>
      <c r="B188" s="10"/>
      <c r="C188" s="11"/>
      <c r="D188" s="9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>
        <f t="shared" si="0"/>
        <v>0</v>
      </c>
      <c r="R188" s="9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2">
      <c r="A189" s="9"/>
      <c r="B189" s="10"/>
      <c r="C189" s="11"/>
      <c r="D189" s="9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>
        <f t="shared" si="0"/>
        <v>0</v>
      </c>
      <c r="R189" s="9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2">
      <c r="A190" s="9"/>
      <c r="B190" s="10"/>
      <c r="C190" s="11"/>
      <c r="D190" s="9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>
        <f t="shared" si="0"/>
        <v>0</v>
      </c>
      <c r="R190" s="9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2">
      <c r="A191" s="9"/>
      <c r="B191" s="10"/>
      <c r="C191" s="11"/>
      <c r="D191" s="9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>
        <f t="shared" si="0"/>
        <v>0</v>
      </c>
      <c r="R191" s="9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2">
      <c r="A192" s="9"/>
      <c r="B192" s="10"/>
      <c r="C192" s="11"/>
      <c r="D192" s="9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>
        <f t="shared" si="0"/>
        <v>0</v>
      </c>
      <c r="R192" s="9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2">
      <c r="A193" s="9"/>
      <c r="B193" s="10"/>
      <c r="C193" s="11"/>
      <c r="D193" s="9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>
        <f t="shared" si="0"/>
        <v>0</v>
      </c>
      <c r="R193" s="9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2">
      <c r="A194" s="9"/>
      <c r="B194" s="10"/>
      <c r="C194" s="11"/>
      <c r="D194" s="9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>
        <f t="shared" si="0"/>
        <v>0</v>
      </c>
      <c r="R194" s="9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2">
      <c r="A195" s="9"/>
      <c r="B195" s="10"/>
      <c r="C195" s="11"/>
      <c r="D195" s="9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>
        <f t="shared" si="0"/>
        <v>0</v>
      </c>
      <c r="R195" s="9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2">
      <c r="A196" s="9"/>
      <c r="B196" s="10"/>
      <c r="C196" s="11"/>
      <c r="D196" s="9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>
        <f t="shared" si="0"/>
        <v>0</v>
      </c>
      <c r="R196" s="9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2">
      <c r="A197" s="9"/>
      <c r="B197" s="10"/>
      <c r="C197" s="11"/>
      <c r="D197" s="9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>
        <f t="shared" si="0"/>
        <v>0</v>
      </c>
      <c r="R197" s="9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2">
      <c r="A198" s="9"/>
      <c r="B198" s="10"/>
      <c r="C198" s="11"/>
      <c r="D198" s="9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>
        <f t="shared" si="0"/>
        <v>0</v>
      </c>
      <c r="R198" s="9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2">
      <c r="A199" s="9"/>
      <c r="B199" s="10"/>
      <c r="C199" s="11"/>
      <c r="D199" s="9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>
        <f t="shared" si="0"/>
        <v>0</v>
      </c>
      <c r="R199" s="9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2">
      <c r="A200" s="9"/>
      <c r="B200" s="10"/>
      <c r="C200" s="11"/>
      <c r="D200" s="9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>
        <f t="shared" si="0"/>
        <v>0</v>
      </c>
      <c r="R200" s="9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2">
      <c r="A201" s="9"/>
      <c r="B201" s="10"/>
      <c r="C201" s="11"/>
      <c r="D201" s="9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>
        <f t="shared" si="0"/>
        <v>0</v>
      </c>
      <c r="R201" s="9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2">
      <c r="A202" s="9"/>
      <c r="B202" s="10"/>
      <c r="C202" s="11"/>
      <c r="D202" s="9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>
        <f t="shared" si="0"/>
        <v>0</v>
      </c>
      <c r="R202" s="9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2">
      <c r="A203" s="9"/>
      <c r="B203" s="10"/>
      <c r="C203" s="11"/>
      <c r="D203" s="9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>
        <f t="shared" si="0"/>
        <v>0</v>
      </c>
      <c r="R203" s="9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2">
      <c r="A204" s="9"/>
      <c r="B204" s="10"/>
      <c r="C204" s="11"/>
      <c r="D204" s="9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>
        <f t="shared" si="0"/>
        <v>0</v>
      </c>
      <c r="R204" s="9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2">
      <c r="A205" s="9"/>
      <c r="B205" s="10"/>
      <c r="C205" s="11"/>
      <c r="D205" s="9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>
        <f t="shared" si="0"/>
        <v>0</v>
      </c>
      <c r="R205" s="9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2">
      <c r="A206" s="9"/>
      <c r="B206" s="10"/>
      <c r="C206" s="11"/>
      <c r="D206" s="9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>
        <f t="shared" si="0"/>
        <v>0</v>
      </c>
      <c r="R206" s="9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2">
      <c r="A207" s="9"/>
      <c r="B207" s="10"/>
      <c r="C207" s="11"/>
      <c r="D207" s="9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>
        <f t="shared" si="0"/>
        <v>0</v>
      </c>
      <c r="R207" s="9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2">
      <c r="A208" s="9"/>
      <c r="B208" s="10"/>
      <c r="C208" s="11"/>
      <c r="D208" s="9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>
        <f t="shared" si="0"/>
        <v>0</v>
      </c>
      <c r="R208" s="9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2">
      <c r="A209" s="9"/>
      <c r="B209" s="10"/>
      <c r="C209" s="11"/>
      <c r="D209" s="9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>
        <f t="shared" si="0"/>
        <v>0</v>
      </c>
      <c r="R209" s="9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2">
      <c r="A210" s="9"/>
      <c r="B210" s="10"/>
      <c r="C210" s="11"/>
      <c r="D210" s="9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>
        <f t="shared" si="0"/>
        <v>0</v>
      </c>
      <c r="R210" s="9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2">
      <c r="A211" s="9"/>
      <c r="B211" s="10"/>
      <c r="C211" s="11"/>
      <c r="D211" s="9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>
        <f t="shared" si="0"/>
        <v>0</v>
      </c>
      <c r="R211" s="9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2">
      <c r="A212" s="9"/>
      <c r="B212" s="10"/>
      <c r="C212" s="11"/>
      <c r="D212" s="9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>
        <f t="shared" si="0"/>
        <v>0</v>
      </c>
      <c r="R212" s="9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2">
      <c r="A213" s="9"/>
      <c r="B213" s="10"/>
      <c r="C213" s="11"/>
      <c r="D213" s="9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>
        <f t="shared" si="0"/>
        <v>0</v>
      </c>
      <c r="R213" s="9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">
      <c r="A214" s="9"/>
      <c r="B214" s="10"/>
      <c r="C214" s="11"/>
      <c r="D214" s="9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>
        <f t="shared" si="0"/>
        <v>0</v>
      </c>
      <c r="R214" s="9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">
      <c r="A215" s="9"/>
      <c r="B215" s="10"/>
      <c r="C215" s="11"/>
      <c r="D215" s="9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>
        <f t="shared" si="0"/>
        <v>0</v>
      </c>
      <c r="R215" s="9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">
      <c r="A216" s="9"/>
      <c r="B216" s="10"/>
      <c r="C216" s="11"/>
      <c r="D216" s="9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>
        <f t="shared" si="0"/>
        <v>0</v>
      </c>
      <c r="R216" s="9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">
      <c r="A217" s="9"/>
      <c r="B217" s="10"/>
      <c r="C217" s="11"/>
      <c r="D217" s="9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>
        <f t="shared" si="0"/>
        <v>0</v>
      </c>
      <c r="R217" s="9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">
      <c r="A218" s="9"/>
      <c r="B218" s="10"/>
      <c r="C218" s="11"/>
      <c r="D218" s="9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>
        <f t="shared" si="0"/>
        <v>0</v>
      </c>
      <c r="R218" s="9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">
      <c r="A219" s="9"/>
      <c r="B219" s="10"/>
      <c r="C219" s="11"/>
      <c r="D219" s="9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>
        <f t="shared" si="0"/>
        <v>0</v>
      </c>
      <c r="R219" s="9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">
      <c r="A220" s="9"/>
      <c r="B220" s="10"/>
      <c r="C220" s="11"/>
      <c r="D220" s="9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>
        <f t="shared" si="0"/>
        <v>0</v>
      </c>
      <c r="R220" s="9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">
      <c r="A221" s="9"/>
      <c r="B221" s="10"/>
      <c r="C221" s="11"/>
      <c r="D221" s="9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>
        <f t="shared" si="0"/>
        <v>0</v>
      </c>
      <c r="R221" s="9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">
      <c r="A222" s="9"/>
      <c r="B222" s="10"/>
      <c r="C222" s="11"/>
      <c r="D222" s="9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>
        <f t="shared" si="0"/>
        <v>0</v>
      </c>
      <c r="R222" s="9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2">
      <c r="A223" s="9"/>
      <c r="B223" s="10"/>
      <c r="C223" s="11"/>
      <c r="D223" s="9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>
        <f t="shared" si="0"/>
        <v>0</v>
      </c>
      <c r="R223" s="9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2">
      <c r="A224" s="9"/>
      <c r="B224" s="10"/>
      <c r="C224" s="11"/>
      <c r="D224" s="9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>
        <f t="shared" si="0"/>
        <v>0</v>
      </c>
      <c r="R224" s="9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">
      <c r="A225" s="9"/>
      <c r="B225" s="10"/>
      <c r="C225" s="11"/>
      <c r="D225" s="9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>
        <f t="shared" si="0"/>
        <v>0</v>
      </c>
      <c r="R225" s="9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2">
      <c r="A226" s="9"/>
      <c r="B226" s="10"/>
      <c r="C226" s="11"/>
      <c r="D226" s="9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>
        <f t="shared" si="0"/>
        <v>0</v>
      </c>
      <c r="R226" s="9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2">
      <c r="A227" s="9"/>
      <c r="B227" s="10"/>
      <c r="C227" s="11"/>
      <c r="D227" s="9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>
        <f t="shared" si="0"/>
        <v>0</v>
      </c>
      <c r="R227" s="9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2">
      <c r="A228" s="9"/>
      <c r="B228" s="10"/>
      <c r="C228" s="11"/>
      <c r="D228" s="9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>
        <f t="shared" si="0"/>
        <v>0</v>
      </c>
      <c r="R228" s="9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2">
      <c r="A229" s="9"/>
      <c r="B229" s="10"/>
      <c r="C229" s="11"/>
      <c r="D229" s="9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>
        <f t="shared" si="0"/>
        <v>0</v>
      </c>
      <c r="R229" s="9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2">
      <c r="A230" s="9"/>
      <c r="B230" s="10"/>
      <c r="C230" s="11"/>
      <c r="D230" s="9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>
        <f t="shared" si="0"/>
        <v>0</v>
      </c>
      <c r="R230" s="9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2">
      <c r="A231" s="9"/>
      <c r="B231" s="10"/>
      <c r="C231" s="11"/>
      <c r="D231" s="9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>
        <f t="shared" si="0"/>
        <v>0</v>
      </c>
      <c r="R231" s="9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2">
      <c r="A232" s="9"/>
      <c r="B232" s="10"/>
      <c r="C232" s="11"/>
      <c r="D232" s="9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>
        <f t="shared" si="0"/>
        <v>0</v>
      </c>
      <c r="R232" s="9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2">
      <c r="A233" s="9"/>
      <c r="B233" s="10"/>
      <c r="C233" s="11"/>
      <c r="D233" s="9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>
        <f t="shared" si="0"/>
        <v>0</v>
      </c>
      <c r="R233" s="9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2">
      <c r="A234" s="9"/>
      <c r="B234" s="10"/>
      <c r="C234" s="11"/>
      <c r="D234" s="9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>
        <f t="shared" si="0"/>
        <v>0</v>
      </c>
      <c r="R234" s="9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2">
      <c r="A235" s="9"/>
      <c r="B235" s="10"/>
      <c r="C235" s="11"/>
      <c r="D235" s="9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>
        <f t="shared" si="0"/>
        <v>0</v>
      </c>
      <c r="R235" s="9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2">
      <c r="A236" s="9"/>
      <c r="B236" s="10"/>
      <c r="C236" s="11"/>
      <c r="D236" s="9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>
        <f t="shared" si="0"/>
        <v>0</v>
      </c>
      <c r="R236" s="9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2">
      <c r="A237" s="9"/>
      <c r="B237" s="10"/>
      <c r="C237" s="11"/>
      <c r="D237" s="9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>
        <f t="shared" si="0"/>
        <v>0</v>
      </c>
      <c r="R237" s="9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2">
      <c r="A238" s="9"/>
      <c r="B238" s="10"/>
      <c r="C238" s="11"/>
      <c r="D238" s="9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>
        <f t="shared" si="0"/>
        <v>0</v>
      </c>
      <c r="R238" s="9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2">
      <c r="A239" s="9"/>
      <c r="B239" s="10"/>
      <c r="C239" s="11"/>
      <c r="D239" s="9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>
        <f t="shared" si="0"/>
        <v>0</v>
      </c>
      <c r="R239" s="9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2">
      <c r="A240" s="9"/>
      <c r="B240" s="10"/>
      <c r="C240" s="11"/>
      <c r="D240" s="9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>
        <f t="shared" si="0"/>
        <v>0</v>
      </c>
      <c r="R240" s="9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2">
      <c r="A241" s="9"/>
      <c r="B241" s="10"/>
      <c r="C241" s="11"/>
      <c r="D241" s="9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>
        <f t="shared" si="0"/>
        <v>0</v>
      </c>
      <c r="R241" s="9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2">
      <c r="A242" s="9"/>
      <c r="B242" s="10"/>
      <c r="C242" s="11"/>
      <c r="D242" s="9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>
        <f t="shared" si="0"/>
        <v>0</v>
      </c>
      <c r="R242" s="9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2">
      <c r="A243" s="9"/>
      <c r="B243" s="10"/>
      <c r="C243" s="11"/>
      <c r="D243" s="9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>
        <f t="shared" si="0"/>
        <v>0</v>
      </c>
      <c r="R243" s="9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2">
      <c r="A244" s="9"/>
      <c r="B244" s="10"/>
      <c r="C244" s="11"/>
      <c r="D244" s="9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>
        <f t="shared" si="0"/>
        <v>0</v>
      </c>
      <c r="R244" s="9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2">
      <c r="A245" s="9"/>
      <c r="B245" s="10"/>
      <c r="C245" s="11"/>
      <c r="D245" s="9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>
        <f t="shared" si="0"/>
        <v>0</v>
      </c>
      <c r="R245" s="9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2">
      <c r="A246" s="9"/>
      <c r="B246" s="10"/>
      <c r="C246" s="11"/>
      <c r="D246" s="9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>
        <f t="shared" si="0"/>
        <v>0</v>
      </c>
      <c r="R246" s="9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2">
      <c r="A247" s="9"/>
      <c r="B247" s="10"/>
      <c r="C247" s="11"/>
      <c r="D247" s="9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>
        <f t="shared" si="0"/>
        <v>0</v>
      </c>
      <c r="R247" s="9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2">
      <c r="A248" s="9"/>
      <c r="B248" s="10"/>
      <c r="C248" s="11"/>
      <c r="D248" s="9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>
        <f t="shared" si="0"/>
        <v>0</v>
      </c>
      <c r="R248" s="9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2">
      <c r="A249" s="9"/>
      <c r="B249" s="10"/>
      <c r="C249" s="11"/>
      <c r="D249" s="9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>
        <f t="shared" si="0"/>
        <v>0</v>
      </c>
      <c r="R249" s="9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2">
      <c r="A250" s="9"/>
      <c r="B250" s="10"/>
      <c r="C250" s="11"/>
      <c r="D250" s="9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>
        <f t="shared" si="0"/>
        <v>0</v>
      </c>
      <c r="R250" s="9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2">
      <c r="A251" s="21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8"/>
      <c r="R251" s="22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2">
      <c r="A252" s="21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8"/>
      <c r="R252" s="22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2">
      <c r="A253" s="21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8"/>
      <c r="R253" s="22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2">
      <c r="A254" s="21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8"/>
      <c r="R254" s="22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2">
      <c r="A255" s="21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8"/>
      <c r="R255" s="22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2">
      <c r="A256" s="21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8"/>
      <c r="R256" s="22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2">
      <c r="A257" s="21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8"/>
      <c r="R257" s="22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2">
      <c r="A258" s="21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8"/>
      <c r="R258" s="22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2">
      <c r="A259" s="21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8"/>
      <c r="R259" s="22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2">
      <c r="A260" s="21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8"/>
      <c r="R260" s="22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2">
      <c r="A261" s="21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8"/>
      <c r="R261" s="22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2">
      <c r="A262" s="21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8"/>
      <c r="R262" s="22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2">
      <c r="A263" s="21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8"/>
      <c r="R263" s="22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2">
      <c r="A264" s="21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8"/>
      <c r="R264" s="22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2">
      <c r="A265" s="21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8"/>
      <c r="R265" s="22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2">
      <c r="A266" s="21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8"/>
      <c r="R266" s="22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2">
      <c r="A267" s="21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8"/>
      <c r="R267" s="22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2">
      <c r="A268" s="21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8"/>
      <c r="R268" s="22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2">
      <c r="A269" s="21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8"/>
      <c r="R269" s="22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2">
      <c r="A270" s="21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8"/>
      <c r="R270" s="22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2">
      <c r="A271" s="21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8"/>
      <c r="R271" s="22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2">
      <c r="A272" s="21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8"/>
      <c r="R272" s="22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2">
      <c r="A273" s="21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8"/>
      <c r="R273" s="22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2">
      <c r="A274" s="21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8"/>
      <c r="R274" s="22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2">
      <c r="A275" s="21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8"/>
      <c r="R275" s="22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2">
      <c r="A276" s="21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8"/>
      <c r="R276" s="22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2">
      <c r="A277" s="21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8"/>
      <c r="R277" s="22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2">
      <c r="A278" s="21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8"/>
      <c r="R278" s="22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2">
      <c r="A279" s="21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8"/>
      <c r="R279" s="22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2">
      <c r="A280" s="21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8"/>
      <c r="R280" s="22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2">
      <c r="A281" s="21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8"/>
      <c r="R281" s="22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2">
      <c r="A282" s="21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8"/>
      <c r="R282" s="22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2">
      <c r="A283" s="21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8"/>
      <c r="R283" s="22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2">
      <c r="A284" s="21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8"/>
      <c r="R284" s="22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2">
      <c r="A285" s="21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8"/>
      <c r="R285" s="22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2">
      <c r="A286" s="21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8"/>
      <c r="R286" s="22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2">
      <c r="A287" s="21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8"/>
      <c r="R287" s="22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2">
      <c r="A288" s="21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8"/>
      <c r="R288" s="22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2">
      <c r="A289" s="21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8"/>
      <c r="R289" s="22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2">
      <c r="A290" s="21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8"/>
      <c r="R290" s="22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2">
      <c r="A291" s="21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8"/>
      <c r="R291" s="22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2">
      <c r="A292" s="21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8"/>
      <c r="R292" s="22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2">
      <c r="A293" s="21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8"/>
      <c r="R293" s="22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2">
      <c r="A294" s="21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8"/>
      <c r="R294" s="22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2">
      <c r="A295" s="21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8"/>
      <c r="R295" s="22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2">
      <c r="A296" s="21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8"/>
      <c r="R296" s="22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2">
      <c r="A297" s="21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8"/>
      <c r="R297" s="22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2">
      <c r="A298" s="21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8"/>
      <c r="R298" s="22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2">
      <c r="A299" s="21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8"/>
      <c r="R299" s="22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2">
      <c r="A300" s="21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8"/>
      <c r="R300" s="22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2">
      <c r="A301" s="21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8"/>
      <c r="R301" s="22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2">
      <c r="A302" s="21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8"/>
      <c r="R302" s="22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2">
      <c r="A303" s="21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8"/>
      <c r="R303" s="22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2">
      <c r="A304" s="21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8"/>
      <c r="R304" s="22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2">
      <c r="A305" s="21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8"/>
      <c r="R305" s="22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2">
      <c r="A306" s="21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8"/>
      <c r="R306" s="22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2">
      <c r="A307" s="21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8"/>
      <c r="R307" s="22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2">
      <c r="A308" s="21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8"/>
      <c r="R308" s="22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2">
      <c r="A309" s="21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8"/>
      <c r="R309" s="22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2">
      <c r="A310" s="21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8"/>
      <c r="R310" s="22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2">
      <c r="A311" s="21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8"/>
      <c r="R311" s="22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2">
      <c r="A312" s="21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8"/>
      <c r="R312" s="22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2">
      <c r="A313" s="21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8"/>
      <c r="R313" s="22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2">
      <c r="A314" s="21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8"/>
      <c r="R314" s="22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2">
      <c r="A315" s="21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8"/>
      <c r="R315" s="22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2">
      <c r="A316" s="21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8"/>
      <c r="R316" s="22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2">
      <c r="A317" s="21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8"/>
      <c r="R317" s="22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2">
      <c r="A318" s="21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8"/>
      <c r="R318" s="22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2">
      <c r="A319" s="21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8"/>
      <c r="R319" s="22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2">
      <c r="A320" s="21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8"/>
      <c r="R320" s="22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2">
      <c r="A321" s="21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8"/>
      <c r="R321" s="22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2">
      <c r="A322" s="21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8"/>
      <c r="R322" s="22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2">
      <c r="A323" s="21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8"/>
      <c r="R323" s="22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2">
      <c r="A324" s="21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8"/>
      <c r="R324" s="22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2">
      <c r="A325" s="21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8"/>
      <c r="R325" s="22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2">
      <c r="A326" s="21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8"/>
      <c r="R326" s="22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2">
      <c r="A327" s="21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8"/>
      <c r="R327" s="22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2">
      <c r="A328" s="21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8"/>
      <c r="R328" s="22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2">
      <c r="A329" s="21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8"/>
      <c r="R329" s="22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2">
      <c r="A330" s="21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8"/>
      <c r="R330" s="22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2">
      <c r="A331" s="21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8"/>
      <c r="R331" s="22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2">
      <c r="A332" s="21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8"/>
      <c r="R332" s="22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2">
      <c r="A333" s="21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8"/>
      <c r="R333" s="22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2">
      <c r="A334" s="21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8"/>
      <c r="R334" s="22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2">
      <c r="A335" s="21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8"/>
      <c r="R335" s="22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2">
      <c r="A336" s="21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8"/>
      <c r="R336" s="22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2">
      <c r="A337" s="21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8"/>
      <c r="R337" s="22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2">
      <c r="A338" s="21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8"/>
      <c r="R338" s="22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2">
      <c r="A339" s="21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8"/>
      <c r="R339" s="22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2">
      <c r="A340" s="21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8"/>
      <c r="R340" s="22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2">
      <c r="A341" s="21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8"/>
      <c r="R341" s="22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2">
      <c r="A342" s="21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8"/>
      <c r="R342" s="22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2">
      <c r="A343" s="21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8"/>
      <c r="R343" s="22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2">
      <c r="A344" s="21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8"/>
      <c r="R344" s="22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2">
      <c r="A345" s="21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8"/>
      <c r="R345" s="22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2">
      <c r="A346" s="21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8"/>
      <c r="R346" s="22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2">
      <c r="A347" s="21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8"/>
      <c r="R347" s="22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2">
      <c r="A348" s="21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8"/>
      <c r="R348" s="22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2">
      <c r="A349" s="21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8"/>
      <c r="R349" s="22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2">
      <c r="A350" s="21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8"/>
      <c r="R350" s="22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2">
      <c r="A351" s="21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8"/>
      <c r="R351" s="22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2">
      <c r="A352" s="21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8"/>
      <c r="R352" s="22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2">
      <c r="A353" s="21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8"/>
      <c r="R353" s="22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2">
      <c r="A354" s="21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8"/>
      <c r="R354" s="22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2">
      <c r="A355" s="21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8"/>
      <c r="R355" s="22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2">
      <c r="A356" s="21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8"/>
      <c r="R356" s="22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2">
      <c r="A357" s="21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8"/>
      <c r="R357" s="22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2">
      <c r="A358" s="21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8"/>
      <c r="R358" s="22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2">
      <c r="A359" s="21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8"/>
      <c r="R359" s="22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2">
      <c r="A360" s="21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8"/>
      <c r="R360" s="22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2">
      <c r="A361" s="21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8"/>
      <c r="R361" s="22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2">
      <c r="A362" s="21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8"/>
      <c r="R362" s="22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2">
      <c r="A363" s="21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8"/>
      <c r="R363" s="22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2">
      <c r="A364" s="21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8"/>
      <c r="R364" s="22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2">
      <c r="A365" s="21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8"/>
      <c r="R365" s="22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2">
      <c r="A366" s="21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8"/>
      <c r="R366" s="22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2">
      <c r="A367" s="21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8"/>
      <c r="R367" s="22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2">
      <c r="A368" s="21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8"/>
      <c r="R368" s="22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2">
      <c r="A369" s="21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8"/>
      <c r="R369" s="22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2">
      <c r="A370" s="21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8"/>
      <c r="R370" s="22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2">
      <c r="A371" s="21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8"/>
      <c r="R371" s="22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2">
      <c r="A372" s="21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8"/>
      <c r="R372" s="22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2">
      <c r="A373" s="21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8"/>
      <c r="R373" s="22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2">
      <c r="A374" s="21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8"/>
      <c r="R374" s="22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2">
      <c r="A375" s="21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8"/>
      <c r="R375" s="22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2">
      <c r="A376" s="21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8"/>
      <c r="R376" s="22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2">
      <c r="A377" s="21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8"/>
      <c r="R377" s="22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2">
      <c r="A378" s="21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8"/>
      <c r="R378" s="22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2">
      <c r="A379" s="21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8"/>
      <c r="R379" s="22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2">
      <c r="A380" s="21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8"/>
      <c r="R380" s="22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2">
      <c r="A381" s="21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8"/>
      <c r="R381" s="22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2">
      <c r="A382" s="21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8"/>
      <c r="R382" s="22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2">
      <c r="A383" s="21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8"/>
      <c r="R383" s="22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2">
      <c r="A384" s="21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8"/>
      <c r="R384" s="22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2">
      <c r="A385" s="21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8"/>
      <c r="R385" s="22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2">
      <c r="A386" s="21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8"/>
      <c r="R386" s="22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2">
      <c r="A387" s="21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8"/>
      <c r="R387" s="22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2">
      <c r="A388" s="21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8"/>
      <c r="R388" s="22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2">
      <c r="A389" s="21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8"/>
      <c r="R389" s="22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2">
      <c r="A390" s="21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8"/>
      <c r="R390" s="22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2">
      <c r="A391" s="21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8"/>
      <c r="R391" s="22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2">
      <c r="A392" s="21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8"/>
      <c r="R392" s="22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2">
      <c r="A393" s="21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8"/>
      <c r="R393" s="22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2">
      <c r="A394" s="21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8"/>
      <c r="R394" s="22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2">
      <c r="A395" s="21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8"/>
      <c r="R395" s="22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2">
      <c r="A396" s="21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8"/>
      <c r="R396" s="22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2">
      <c r="A397" s="21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8"/>
      <c r="R397" s="22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2">
      <c r="A398" s="21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8"/>
      <c r="R398" s="22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2">
      <c r="A399" s="21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8"/>
      <c r="R399" s="22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2">
      <c r="A400" s="21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8"/>
      <c r="R400" s="22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2">
      <c r="A401" s="21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8"/>
      <c r="R401" s="22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2">
      <c r="A402" s="21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8"/>
      <c r="R402" s="22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2">
      <c r="A403" s="21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8"/>
      <c r="R403" s="22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2">
      <c r="A404" s="21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8"/>
      <c r="R404" s="22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2">
      <c r="A405" s="21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8"/>
      <c r="R405" s="22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2">
      <c r="A406" s="21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8"/>
      <c r="R406" s="22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2">
      <c r="A407" s="21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8"/>
      <c r="R407" s="22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2">
      <c r="A408" s="21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8"/>
      <c r="R408" s="22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2">
      <c r="A409" s="21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8"/>
      <c r="R409" s="22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2">
      <c r="A410" s="21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8"/>
      <c r="R410" s="22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2">
      <c r="A411" s="21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8"/>
      <c r="R411" s="22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2">
      <c r="A412" s="21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8"/>
      <c r="R412" s="22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2">
      <c r="A413" s="21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8"/>
      <c r="R413" s="22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2">
      <c r="A414" s="21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8"/>
      <c r="R414" s="22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2">
      <c r="A415" s="21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8"/>
      <c r="R415" s="22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2">
      <c r="A416" s="21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8"/>
      <c r="R416" s="22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2">
      <c r="A417" s="21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8"/>
      <c r="R417" s="22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2">
      <c r="A418" s="21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8"/>
      <c r="R418" s="22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2">
      <c r="A419" s="21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8"/>
      <c r="R419" s="22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2">
      <c r="A420" s="21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8"/>
      <c r="R420" s="22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2">
      <c r="A421" s="21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8"/>
      <c r="R421" s="22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2">
      <c r="A422" s="21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8"/>
      <c r="R422" s="22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2">
      <c r="A423" s="21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8"/>
      <c r="R423" s="22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2">
      <c r="A424" s="21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8"/>
      <c r="R424" s="22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2">
      <c r="A425" s="21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8"/>
      <c r="R425" s="22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2">
      <c r="A426" s="21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8"/>
      <c r="R426" s="22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2">
      <c r="A427" s="21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8"/>
      <c r="R427" s="22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2">
      <c r="A428" s="21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8"/>
      <c r="R428" s="22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2">
      <c r="A429" s="21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8"/>
      <c r="R429" s="22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2">
      <c r="A430" s="21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8"/>
      <c r="R430" s="22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2">
      <c r="A431" s="21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8"/>
      <c r="R431" s="22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2">
      <c r="A432" s="21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8"/>
      <c r="R432" s="22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2">
      <c r="A433" s="21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8"/>
      <c r="R433" s="22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2">
      <c r="A434" s="21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8"/>
      <c r="R434" s="22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2">
      <c r="A435" s="21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8"/>
      <c r="R435" s="22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2">
      <c r="A436" s="21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8"/>
      <c r="R436" s="22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2">
      <c r="A437" s="21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8"/>
      <c r="R437" s="22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2">
      <c r="A438" s="21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8"/>
      <c r="R438" s="22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2">
      <c r="A439" s="21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8"/>
      <c r="R439" s="22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2">
      <c r="A440" s="21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8"/>
      <c r="R440" s="22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2">
      <c r="A441" s="21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8"/>
      <c r="R441" s="22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2">
      <c r="A442" s="21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8"/>
      <c r="R442" s="22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2">
      <c r="A443" s="21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8"/>
      <c r="R443" s="22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2">
      <c r="A444" s="21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8"/>
      <c r="R444" s="22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2">
      <c r="A445" s="21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8"/>
      <c r="R445" s="22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2">
      <c r="A446" s="21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8"/>
      <c r="R446" s="22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2">
      <c r="A447" s="21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8"/>
      <c r="R447" s="22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2">
      <c r="A448" s="21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8"/>
      <c r="R448" s="22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2">
      <c r="A449" s="21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8"/>
      <c r="R449" s="22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2">
      <c r="A450" s="21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8"/>
      <c r="R450" s="22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2">
      <c r="A451" s="21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8"/>
      <c r="R451" s="22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2">
      <c r="A452" s="21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8"/>
      <c r="R452" s="22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2">
      <c r="A453" s="21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8"/>
      <c r="R453" s="22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2">
      <c r="A454" s="21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8"/>
      <c r="R454" s="22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2">
      <c r="A455" s="21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8"/>
      <c r="R455" s="22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2">
      <c r="A456" s="21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8"/>
      <c r="R456" s="22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2">
      <c r="A457" s="21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8"/>
      <c r="R457" s="22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2">
      <c r="A458" s="21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8"/>
      <c r="R458" s="22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2">
      <c r="A459" s="21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8"/>
      <c r="R459" s="22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2">
      <c r="A460" s="21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8"/>
      <c r="R460" s="22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2">
      <c r="A461" s="21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8"/>
      <c r="R461" s="22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2">
      <c r="A462" s="21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8"/>
      <c r="R462" s="22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2">
      <c r="A463" s="21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8"/>
      <c r="R463" s="22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2">
      <c r="A464" s="21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8"/>
      <c r="R464" s="22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2">
      <c r="A465" s="21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8"/>
      <c r="R465" s="22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2">
      <c r="A466" s="21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8"/>
      <c r="R466" s="22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2">
      <c r="A467" s="21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8"/>
      <c r="R467" s="22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2">
      <c r="A468" s="21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8"/>
      <c r="R468" s="22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2">
      <c r="A469" s="21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8"/>
      <c r="R469" s="22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2">
      <c r="A470" s="21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8"/>
      <c r="R470" s="22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2">
      <c r="A471" s="21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8"/>
      <c r="R471" s="22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2">
      <c r="A472" s="21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8"/>
      <c r="R472" s="22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2">
      <c r="A473" s="21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8"/>
      <c r="R473" s="22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2">
      <c r="A474" s="21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8"/>
      <c r="R474" s="22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2">
      <c r="A475" s="21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8"/>
      <c r="R475" s="22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2">
      <c r="A476" s="21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8"/>
      <c r="R476" s="22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2">
      <c r="A477" s="21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8"/>
      <c r="R477" s="22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2">
      <c r="A478" s="21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8"/>
      <c r="R478" s="22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2">
      <c r="A479" s="21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8"/>
      <c r="R479" s="22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2">
      <c r="A480" s="21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8"/>
      <c r="R480" s="22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2">
      <c r="A481" s="21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8"/>
      <c r="R481" s="22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2">
      <c r="A482" s="21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8"/>
      <c r="R482" s="22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2">
      <c r="A483" s="21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8"/>
      <c r="R483" s="22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2">
      <c r="A484" s="21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8"/>
      <c r="R484" s="22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2">
      <c r="A485" s="21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8"/>
      <c r="R485" s="22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2">
      <c r="A486" s="21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8"/>
      <c r="R486" s="22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2">
      <c r="A487" s="21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8"/>
      <c r="R487" s="22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2">
      <c r="A488" s="21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8"/>
      <c r="R488" s="22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2">
      <c r="A489" s="21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8"/>
      <c r="R489" s="22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2">
      <c r="A490" s="21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8"/>
      <c r="R490" s="22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2">
      <c r="A491" s="21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8"/>
      <c r="R491" s="22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2">
      <c r="A492" s="21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8"/>
      <c r="R492" s="22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2">
      <c r="A493" s="21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8"/>
      <c r="R493" s="22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2">
      <c r="A494" s="21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8"/>
      <c r="R494" s="22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2">
      <c r="A495" s="21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8"/>
      <c r="R495" s="22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2">
      <c r="A496" s="21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8"/>
      <c r="R496" s="22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2">
      <c r="A497" s="21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8"/>
      <c r="R497" s="22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2">
      <c r="A498" s="21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8"/>
      <c r="R498" s="22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2">
      <c r="A499" s="21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8"/>
      <c r="R499" s="22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2">
      <c r="A500" s="21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8"/>
      <c r="R500" s="22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2">
      <c r="A501" s="21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8"/>
      <c r="R501" s="22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2">
      <c r="A502" s="21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8"/>
      <c r="R502" s="22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2">
      <c r="A503" s="21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8"/>
      <c r="R503" s="22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2">
      <c r="A504" s="21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8"/>
      <c r="R504" s="22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2">
      <c r="A505" s="21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8"/>
      <c r="R505" s="22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2">
      <c r="A506" s="21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8"/>
      <c r="R506" s="22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2">
      <c r="A507" s="21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8"/>
      <c r="R507" s="22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2">
      <c r="A508" s="21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8"/>
      <c r="R508" s="22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2">
      <c r="A509" s="21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8"/>
      <c r="R509" s="22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2">
      <c r="A510" s="21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8"/>
      <c r="R510" s="22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2">
      <c r="A511" s="21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8"/>
      <c r="R511" s="22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2">
      <c r="A512" s="21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8"/>
      <c r="R512" s="22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2">
      <c r="A513" s="21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8"/>
      <c r="R513" s="22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2">
      <c r="A514" s="21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8"/>
      <c r="R514" s="22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2">
      <c r="A515" s="21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8"/>
      <c r="R515" s="22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2">
      <c r="A516" s="21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8"/>
      <c r="R516" s="22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2">
      <c r="A517" s="21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8"/>
      <c r="R517" s="22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2">
      <c r="A518" s="21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8"/>
      <c r="R518" s="22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2">
      <c r="A519" s="21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8"/>
      <c r="R519" s="22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2">
      <c r="A520" s="21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8"/>
      <c r="R520" s="22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2">
      <c r="A521" s="21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8"/>
      <c r="R521" s="22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2">
      <c r="A522" s="21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8"/>
      <c r="R522" s="22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2">
      <c r="A523" s="21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8"/>
      <c r="R523" s="22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2">
      <c r="A524" s="21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8"/>
      <c r="R524" s="22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2">
      <c r="A525" s="21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8"/>
      <c r="R525" s="22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2">
      <c r="A526" s="21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8"/>
      <c r="R526" s="22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2">
      <c r="A527" s="21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8"/>
      <c r="R527" s="22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2">
      <c r="A528" s="21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8"/>
      <c r="R528" s="22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2">
      <c r="A529" s="21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8"/>
      <c r="R529" s="22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2">
      <c r="A530" s="21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8"/>
      <c r="R530" s="22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2">
      <c r="A531" s="21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8"/>
      <c r="R531" s="22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2">
      <c r="A532" s="21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8"/>
      <c r="R532" s="22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2">
      <c r="A533" s="21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8"/>
      <c r="R533" s="22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2">
      <c r="A534" s="21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8"/>
      <c r="R534" s="22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2">
      <c r="A535" s="21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8"/>
      <c r="R535" s="22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2">
      <c r="A536" s="21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8"/>
      <c r="R536" s="22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2">
      <c r="A537" s="21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8"/>
      <c r="R537" s="22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2">
      <c r="A538" s="21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8"/>
      <c r="R538" s="22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2">
      <c r="A539" s="21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8"/>
      <c r="R539" s="22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2">
      <c r="A540" s="21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8"/>
      <c r="R540" s="22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2">
      <c r="A541" s="21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8"/>
      <c r="R541" s="22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2">
      <c r="A542" s="21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8"/>
      <c r="R542" s="22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2">
      <c r="A543" s="21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8"/>
      <c r="R543" s="22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2">
      <c r="A544" s="21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8"/>
      <c r="R544" s="22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2">
      <c r="A545" s="21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8"/>
      <c r="R545" s="22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2">
      <c r="A546" s="21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8"/>
      <c r="R546" s="22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2">
      <c r="A547" s="21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8"/>
      <c r="R547" s="22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2">
      <c r="A548" s="21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8"/>
      <c r="R548" s="22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2">
      <c r="A549" s="21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8"/>
      <c r="R549" s="22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2">
      <c r="A550" s="21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8"/>
      <c r="R550" s="22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2">
      <c r="A551" s="21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8"/>
      <c r="R551" s="22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2">
      <c r="A552" s="21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8"/>
      <c r="R552" s="22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2">
      <c r="A553" s="21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8"/>
      <c r="R553" s="22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2">
      <c r="A554" s="21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8"/>
      <c r="R554" s="22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2">
      <c r="A555" s="21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8"/>
      <c r="R555" s="22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2">
      <c r="A556" s="21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8"/>
      <c r="R556" s="22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2">
      <c r="A557" s="21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8"/>
      <c r="R557" s="22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2">
      <c r="A558" s="21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8"/>
      <c r="R558" s="22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2">
      <c r="A559" s="21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8"/>
      <c r="R559" s="22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2">
      <c r="A560" s="21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8"/>
      <c r="R560" s="22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2">
      <c r="A561" s="21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8"/>
      <c r="R561" s="22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2">
      <c r="A562" s="21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8"/>
      <c r="R562" s="22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2">
      <c r="A563" s="21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8"/>
      <c r="R563" s="22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2">
      <c r="A564" s="21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8"/>
      <c r="R564" s="22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2">
      <c r="A565" s="21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8"/>
      <c r="R565" s="22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2">
      <c r="A566" s="21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8"/>
      <c r="R566" s="22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2">
      <c r="A567" s="21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8"/>
      <c r="R567" s="22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2">
      <c r="A568" s="21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8"/>
      <c r="R568" s="22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2">
      <c r="A569" s="21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8"/>
      <c r="R569" s="22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2">
      <c r="A570" s="21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8"/>
      <c r="R570" s="22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2">
      <c r="A571" s="21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8"/>
      <c r="R571" s="22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2">
      <c r="A572" s="21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8"/>
      <c r="R572" s="22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2">
      <c r="A573" s="21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8"/>
      <c r="R573" s="22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2">
      <c r="A574" s="21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8"/>
      <c r="R574" s="22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2">
      <c r="A575" s="21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8"/>
      <c r="R575" s="22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2">
      <c r="A576" s="21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8"/>
      <c r="R576" s="22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2">
      <c r="A577" s="21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8"/>
      <c r="R577" s="22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2">
      <c r="A578" s="21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8"/>
      <c r="R578" s="22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2">
      <c r="A579" s="21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8"/>
      <c r="R579" s="22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2">
      <c r="A580" s="21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8"/>
      <c r="R580" s="22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2">
      <c r="A581" s="21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8"/>
      <c r="R581" s="22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2">
      <c r="A582" s="21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8"/>
      <c r="R582" s="22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2">
      <c r="A583" s="21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8"/>
      <c r="R583" s="22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2">
      <c r="A584" s="21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8"/>
      <c r="R584" s="22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2">
      <c r="A585" s="21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8"/>
      <c r="R585" s="22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2">
      <c r="A586" s="21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8"/>
      <c r="R586" s="22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2">
      <c r="A587" s="21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8"/>
      <c r="R587" s="22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2">
      <c r="A588" s="21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8"/>
      <c r="R588" s="22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2">
      <c r="A589" s="21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8"/>
      <c r="R589" s="22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2">
      <c r="A590" s="21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8"/>
      <c r="R590" s="22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2">
      <c r="A591" s="21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8"/>
      <c r="R591" s="22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2">
      <c r="A592" s="21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8"/>
      <c r="R592" s="22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2">
      <c r="A593" s="21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8"/>
      <c r="R593" s="22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2">
      <c r="A594" s="21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8"/>
      <c r="R594" s="22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2">
      <c r="A595" s="21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8"/>
      <c r="R595" s="22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2">
      <c r="A596" s="21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8"/>
      <c r="R596" s="22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2">
      <c r="A597" s="21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8"/>
      <c r="R597" s="22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2">
      <c r="A598" s="21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8"/>
      <c r="R598" s="22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2">
      <c r="A599" s="21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8"/>
      <c r="R599" s="22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2">
      <c r="A600" s="21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8"/>
      <c r="R600" s="22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2">
      <c r="A601" s="21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8"/>
      <c r="R601" s="22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2">
      <c r="A602" s="21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8"/>
      <c r="R602" s="22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2">
      <c r="A603" s="21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8"/>
      <c r="R603" s="22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2">
      <c r="A604" s="21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8"/>
      <c r="R604" s="22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2">
      <c r="A605" s="21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8"/>
      <c r="R605" s="22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2">
      <c r="A606" s="21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8"/>
      <c r="R606" s="22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2">
      <c r="A607" s="21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8"/>
      <c r="R607" s="22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2">
      <c r="A608" s="21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8"/>
      <c r="R608" s="22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2">
      <c r="A609" s="21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8"/>
      <c r="R609" s="22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2">
      <c r="A610" s="21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8"/>
      <c r="R610" s="22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2">
      <c r="A611" s="21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8"/>
      <c r="R611" s="22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2">
      <c r="A612" s="21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8"/>
      <c r="R612" s="22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2">
      <c r="A613" s="21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8"/>
      <c r="R613" s="22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2">
      <c r="A614" s="21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8"/>
      <c r="R614" s="22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2">
      <c r="A615" s="21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8"/>
      <c r="R615" s="22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2">
      <c r="A616" s="21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8"/>
      <c r="R616" s="22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2">
      <c r="A617" s="21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8"/>
      <c r="R617" s="22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2">
      <c r="A618" s="21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8"/>
      <c r="R618" s="22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2">
      <c r="A619" s="21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8"/>
      <c r="R619" s="22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2">
      <c r="A620" s="21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8"/>
      <c r="R620" s="22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2">
      <c r="A621" s="21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8"/>
      <c r="R621" s="22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2">
      <c r="A622" s="21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8"/>
      <c r="R622" s="22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2">
      <c r="A623" s="21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8"/>
      <c r="R623" s="22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2">
      <c r="A624" s="21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8"/>
      <c r="R624" s="22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2">
      <c r="A625" s="21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8"/>
      <c r="R625" s="22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2">
      <c r="A626" s="21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8"/>
      <c r="R626" s="22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2">
      <c r="A627" s="21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8"/>
      <c r="R627" s="22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2">
      <c r="A628" s="21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8"/>
      <c r="R628" s="22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2">
      <c r="A629" s="21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8"/>
      <c r="R629" s="22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2">
      <c r="A630" s="21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8"/>
      <c r="R630" s="22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2">
      <c r="A631" s="21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8"/>
      <c r="R631" s="22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2">
      <c r="A632" s="21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8"/>
      <c r="R632" s="22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2">
      <c r="A633" s="21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8"/>
      <c r="R633" s="22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2">
      <c r="A634" s="21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8"/>
      <c r="R634" s="22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2">
      <c r="A635" s="21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8"/>
      <c r="R635" s="22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2">
      <c r="A636" s="21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8"/>
      <c r="R636" s="22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2">
      <c r="A637" s="21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8"/>
      <c r="R637" s="22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2">
      <c r="A638" s="21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8"/>
      <c r="R638" s="22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2">
      <c r="A639" s="21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8"/>
      <c r="R639" s="22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2">
      <c r="A640" s="21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8"/>
      <c r="R640" s="22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2">
      <c r="A641" s="21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8"/>
      <c r="R641" s="22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2">
      <c r="A642" s="21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8"/>
      <c r="R642" s="22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2">
      <c r="A643" s="21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8"/>
      <c r="R643" s="22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2">
      <c r="A644" s="21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8"/>
      <c r="R644" s="22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2">
      <c r="A645" s="21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8"/>
      <c r="R645" s="22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2">
      <c r="A646" s="21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8"/>
      <c r="R646" s="22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2">
      <c r="A647" s="21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8"/>
      <c r="R647" s="22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2">
      <c r="A648" s="21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8"/>
      <c r="R648" s="22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2">
      <c r="A649" s="21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8"/>
      <c r="R649" s="22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2">
      <c r="A650" s="21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8"/>
      <c r="R650" s="22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2">
      <c r="A651" s="21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8"/>
      <c r="R651" s="22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2">
      <c r="A652" s="21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8"/>
      <c r="R652" s="22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2">
      <c r="A653" s="21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8"/>
      <c r="R653" s="22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2">
      <c r="A654" s="21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8"/>
      <c r="R654" s="22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2">
      <c r="A655" s="21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8"/>
      <c r="R655" s="22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2">
      <c r="A656" s="21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8"/>
      <c r="R656" s="22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2">
      <c r="A657" s="21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8"/>
      <c r="R657" s="22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2">
      <c r="A658" s="21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8"/>
      <c r="R658" s="22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2">
      <c r="A659" s="21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8"/>
      <c r="R659" s="22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2">
      <c r="A660" s="21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8"/>
      <c r="R660" s="22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2">
      <c r="A661" s="21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8"/>
      <c r="R661" s="22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2">
      <c r="A662" s="21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8"/>
      <c r="R662" s="22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2">
      <c r="A663" s="21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8"/>
      <c r="R663" s="22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2">
      <c r="A664" s="21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8"/>
      <c r="R664" s="22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2">
      <c r="A665" s="21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8"/>
      <c r="R665" s="22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2">
      <c r="A666" s="21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8"/>
      <c r="R666" s="22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2">
      <c r="A667" s="21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8"/>
      <c r="R667" s="22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2">
      <c r="A668" s="21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8"/>
      <c r="R668" s="22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2">
      <c r="A669" s="21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8"/>
      <c r="R669" s="22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2">
      <c r="A670" s="21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8"/>
      <c r="R670" s="22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2">
      <c r="A671" s="21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8"/>
      <c r="R671" s="22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2">
      <c r="A672" s="21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8"/>
      <c r="R672" s="22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2">
      <c r="A673" s="21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8"/>
      <c r="R673" s="22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2">
      <c r="A674" s="21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8"/>
      <c r="R674" s="22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2">
      <c r="A675" s="21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8"/>
      <c r="R675" s="22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2">
      <c r="A676" s="21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8"/>
      <c r="R676" s="22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2">
      <c r="A677" s="21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8"/>
      <c r="R677" s="22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2">
      <c r="A678" s="21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8"/>
      <c r="R678" s="22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2">
      <c r="A679" s="21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8"/>
      <c r="R679" s="22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2">
      <c r="A680" s="21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8"/>
      <c r="R680" s="22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2">
      <c r="A681" s="21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8"/>
      <c r="R681" s="22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2">
      <c r="A682" s="21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8"/>
      <c r="R682" s="22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2">
      <c r="A683" s="21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8"/>
      <c r="R683" s="22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2">
      <c r="A684" s="21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8"/>
      <c r="R684" s="22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2">
      <c r="A685" s="21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8"/>
      <c r="R685" s="22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2">
      <c r="A686" s="21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8"/>
      <c r="R686" s="22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2">
      <c r="A687" s="21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8"/>
      <c r="R687" s="22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2">
      <c r="A688" s="21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8"/>
      <c r="R688" s="22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2">
      <c r="A689" s="21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8"/>
      <c r="R689" s="22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2">
      <c r="A690" s="21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8"/>
      <c r="R690" s="22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2">
      <c r="A691" s="21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8"/>
      <c r="R691" s="22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2">
      <c r="A692" s="21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8"/>
      <c r="R692" s="22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2">
      <c r="A693" s="21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8"/>
      <c r="R693" s="22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2">
      <c r="A694" s="21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8"/>
      <c r="R694" s="22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2">
      <c r="A695" s="21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8"/>
      <c r="R695" s="22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2">
      <c r="A696" s="21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8"/>
      <c r="R696" s="22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2">
      <c r="A697" s="21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8"/>
      <c r="R697" s="22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2">
      <c r="A698" s="21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8"/>
      <c r="R698" s="22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2">
      <c r="A699" s="21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8"/>
      <c r="R699" s="22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2">
      <c r="A700" s="21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8"/>
      <c r="R700" s="22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2">
      <c r="A701" s="21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8"/>
      <c r="R701" s="22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2">
      <c r="A702" s="21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8"/>
      <c r="R702" s="22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2">
      <c r="A703" s="21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8"/>
      <c r="R703" s="22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2">
      <c r="A704" s="21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8"/>
      <c r="R704" s="22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2">
      <c r="A705" s="21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8"/>
      <c r="R705" s="22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2">
      <c r="A706" s="21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8"/>
      <c r="R706" s="22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2">
      <c r="A707" s="21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8"/>
      <c r="R707" s="22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2">
      <c r="A708" s="21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8"/>
      <c r="R708" s="22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2">
      <c r="A709" s="21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8"/>
      <c r="R709" s="22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2">
      <c r="A710" s="21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8"/>
      <c r="R710" s="22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2">
      <c r="A711" s="21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8"/>
      <c r="R711" s="22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2">
      <c r="A712" s="21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8"/>
      <c r="R712" s="22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2">
      <c r="A713" s="21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8"/>
      <c r="R713" s="22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2">
      <c r="A714" s="21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8"/>
      <c r="R714" s="22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2">
      <c r="A715" s="21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8"/>
      <c r="R715" s="22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2">
      <c r="A716" s="21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8"/>
      <c r="R716" s="22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2">
      <c r="A717" s="21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8"/>
      <c r="R717" s="22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2">
      <c r="A718" s="21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8"/>
      <c r="R718" s="22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2">
      <c r="A719" s="21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8"/>
      <c r="R719" s="22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2">
      <c r="A720" s="21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8"/>
      <c r="R720" s="22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2">
      <c r="A721" s="21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8"/>
      <c r="R721" s="22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2">
      <c r="A722" s="21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8"/>
      <c r="R722" s="22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2">
      <c r="A723" s="21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8"/>
      <c r="R723" s="22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2">
      <c r="A724" s="21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8"/>
      <c r="R724" s="22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2">
      <c r="A725" s="21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8"/>
      <c r="R725" s="22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2">
      <c r="A726" s="21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8"/>
      <c r="R726" s="22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2">
      <c r="A727" s="21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8"/>
      <c r="R727" s="22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2">
      <c r="A728" s="21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8"/>
      <c r="R728" s="22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2">
      <c r="A729" s="21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8"/>
      <c r="R729" s="22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2">
      <c r="A730" s="21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8"/>
      <c r="R730" s="22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2">
      <c r="A731" s="21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8"/>
      <c r="R731" s="22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2">
      <c r="A732" s="21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8"/>
      <c r="R732" s="22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2">
      <c r="A733" s="21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8"/>
      <c r="R733" s="22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2">
      <c r="A734" s="21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8"/>
      <c r="R734" s="22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2">
      <c r="A735" s="21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8"/>
      <c r="R735" s="22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2">
      <c r="A736" s="21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8"/>
      <c r="R736" s="22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2">
      <c r="A737" s="21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8"/>
      <c r="R737" s="22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2">
      <c r="A738" s="21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8"/>
      <c r="R738" s="22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2">
      <c r="A739" s="21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8"/>
      <c r="R739" s="22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2">
      <c r="A740" s="21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8"/>
      <c r="R740" s="22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2">
      <c r="A741" s="21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8"/>
      <c r="R741" s="22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2">
      <c r="A742" s="21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8"/>
      <c r="R742" s="22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2">
      <c r="A743" s="21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8"/>
      <c r="R743" s="22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2">
      <c r="A744" s="21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8"/>
      <c r="R744" s="22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2">
      <c r="A745" s="21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8"/>
      <c r="R745" s="22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2">
      <c r="A746" s="21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8"/>
      <c r="R746" s="22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2">
      <c r="A747" s="21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8"/>
      <c r="R747" s="22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2">
      <c r="A748" s="21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8"/>
      <c r="R748" s="22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2">
      <c r="A749" s="21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8"/>
      <c r="R749" s="22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2">
      <c r="A750" s="21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8"/>
      <c r="R750" s="22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2">
      <c r="A751" s="21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8"/>
      <c r="R751" s="22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2">
      <c r="A752" s="21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8"/>
      <c r="R752" s="22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2">
      <c r="A753" s="21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8"/>
      <c r="R753" s="22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2">
      <c r="A754" s="21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8"/>
      <c r="R754" s="22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2">
      <c r="A755" s="21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8"/>
      <c r="R755" s="22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2">
      <c r="A756" s="21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8"/>
      <c r="R756" s="22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2">
      <c r="A757" s="21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8"/>
      <c r="R757" s="22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2">
      <c r="A758" s="21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8"/>
      <c r="R758" s="22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2">
      <c r="A759" s="21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8"/>
      <c r="R759" s="22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2">
      <c r="A760" s="21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8"/>
      <c r="R760" s="22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2">
      <c r="A761" s="21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8"/>
      <c r="R761" s="22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2">
      <c r="A762" s="21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8"/>
      <c r="R762" s="22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2">
      <c r="A763" s="21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8"/>
      <c r="R763" s="22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2">
      <c r="A764" s="21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8"/>
      <c r="R764" s="22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2">
      <c r="A765" s="21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8"/>
      <c r="R765" s="22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2">
      <c r="A766" s="21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8"/>
      <c r="R766" s="22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2">
      <c r="A767" s="21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8"/>
      <c r="R767" s="22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2">
      <c r="A768" s="21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8"/>
      <c r="R768" s="22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2">
      <c r="A769" s="21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8"/>
      <c r="R769" s="22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2">
      <c r="A770" s="21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8"/>
      <c r="R770" s="22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2">
      <c r="A771" s="21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8"/>
      <c r="R771" s="22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2">
      <c r="A772" s="21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8"/>
      <c r="R772" s="22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2">
      <c r="A773" s="21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8"/>
      <c r="R773" s="22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2">
      <c r="A774" s="21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8"/>
      <c r="R774" s="22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2">
      <c r="A775" s="21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8"/>
      <c r="R775" s="22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2">
      <c r="A776" s="21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8"/>
      <c r="R776" s="22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2">
      <c r="A777" s="21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8"/>
      <c r="R777" s="22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2">
      <c r="A778" s="21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8"/>
      <c r="R778" s="22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2">
      <c r="A779" s="21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8"/>
      <c r="R779" s="22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2">
      <c r="A780" s="21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8"/>
      <c r="R780" s="22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2">
      <c r="A781" s="21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8"/>
      <c r="R781" s="22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2">
      <c r="A782" s="21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8"/>
      <c r="R782" s="22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2">
      <c r="A783" s="21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8"/>
      <c r="R783" s="22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2">
      <c r="A784" s="21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8"/>
      <c r="R784" s="22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2">
      <c r="A785" s="21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8"/>
      <c r="R785" s="22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2">
      <c r="A786" s="21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8"/>
      <c r="R786" s="22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2">
      <c r="A787" s="21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8"/>
      <c r="R787" s="22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2">
      <c r="A788" s="21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8"/>
      <c r="R788" s="22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2">
      <c r="A789" s="21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8"/>
      <c r="R789" s="22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2">
      <c r="A790" s="21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8"/>
      <c r="R790" s="22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2">
      <c r="A791" s="21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8"/>
      <c r="R791" s="22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2">
      <c r="A792" s="21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8"/>
      <c r="R792" s="22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2">
      <c r="A793" s="21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8"/>
      <c r="R793" s="22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2">
      <c r="A794" s="21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8"/>
      <c r="R794" s="22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2">
      <c r="A795" s="21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8"/>
      <c r="R795" s="22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2">
      <c r="A796" s="21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8"/>
      <c r="R796" s="22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2">
      <c r="A797" s="21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8"/>
      <c r="R797" s="22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2">
      <c r="A798" s="21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8"/>
      <c r="R798" s="22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2">
      <c r="A799" s="21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8"/>
      <c r="R799" s="22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2">
      <c r="A800" s="21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8"/>
      <c r="R800" s="22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2">
      <c r="A801" s="21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8"/>
      <c r="R801" s="22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2">
      <c r="A802" s="21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8"/>
      <c r="R802" s="22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2">
      <c r="A803" s="21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8"/>
      <c r="R803" s="22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2">
      <c r="A804" s="21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8"/>
      <c r="R804" s="22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2">
      <c r="A805" s="21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8"/>
      <c r="R805" s="22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2">
      <c r="A806" s="21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8"/>
      <c r="R806" s="22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2">
      <c r="A807" s="21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8"/>
      <c r="R807" s="22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2">
      <c r="A808" s="21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8"/>
      <c r="R808" s="22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2">
      <c r="A809" s="21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8"/>
      <c r="R809" s="22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2">
      <c r="A810" s="21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8"/>
      <c r="R810" s="22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2">
      <c r="A811" s="21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8"/>
      <c r="R811" s="22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2">
      <c r="A812" s="21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8"/>
      <c r="R812" s="22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2">
      <c r="A813" s="21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8"/>
      <c r="R813" s="22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2">
      <c r="A814" s="21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8"/>
      <c r="R814" s="22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2">
      <c r="A815" s="21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8"/>
      <c r="R815" s="22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2">
      <c r="A816" s="21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8"/>
      <c r="R816" s="22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2">
      <c r="A817" s="21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8"/>
      <c r="R817" s="22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2">
      <c r="A818" s="21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8"/>
      <c r="R818" s="22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2">
      <c r="A819" s="21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8"/>
      <c r="R819" s="22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2">
      <c r="A820" s="21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8"/>
      <c r="R820" s="22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2">
      <c r="A821" s="21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8"/>
      <c r="R821" s="22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2">
      <c r="A822" s="21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8"/>
      <c r="R822" s="22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2">
      <c r="A823" s="21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8"/>
      <c r="R823" s="22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2">
      <c r="A824" s="21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8"/>
      <c r="R824" s="22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2">
      <c r="A825" s="21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8"/>
      <c r="R825" s="22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2">
      <c r="A826" s="21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8"/>
      <c r="R826" s="22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2">
      <c r="A827" s="21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8"/>
      <c r="R827" s="22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2">
      <c r="A828" s="21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8"/>
      <c r="R828" s="22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2">
      <c r="A829" s="21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8"/>
      <c r="R829" s="22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2">
      <c r="A830" s="21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8"/>
      <c r="R830" s="22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2">
      <c r="A831" s="21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8"/>
      <c r="R831" s="22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2">
      <c r="A832" s="21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8"/>
      <c r="R832" s="22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2">
      <c r="A833" s="21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8"/>
      <c r="R833" s="22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2">
      <c r="A834" s="21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8"/>
      <c r="R834" s="22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2">
      <c r="A835" s="21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8"/>
      <c r="R835" s="22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2">
      <c r="A836" s="21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8"/>
      <c r="R836" s="22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2">
      <c r="A837" s="21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8"/>
      <c r="R837" s="22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2">
      <c r="A838" s="21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8"/>
      <c r="R838" s="22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2">
      <c r="A839" s="21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8"/>
      <c r="R839" s="22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2">
      <c r="A840" s="21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8"/>
      <c r="R840" s="22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2">
      <c r="A841" s="21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8"/>
      <c r="R841" s="22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2">
      <c r="A842" s="21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8"/>
      <c r="R842" s="22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2">
      <c r="A843" s="21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8"/>
      <c r="R843" s="22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2">
      <c r="A844" s="21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8"/>
      <c r="R844" s="22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2">
      <c r="A845" s="21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8"/>
      <c r="R845" s="22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2">
      <c r="A846" s="21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8"/>
      <c r="R846" s="22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2">
      <c r="A847" s="21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8"/>
      <c r="R847" s="22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2">
      <c r="A848" s="21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8"/>
      <c r="R848" s="22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2">
      <c r="A849" s="21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8"/>
      <c r="R849" s="22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2">
      <c r="A850" s="21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8"/>
      <c r="R850" s="22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2">
      <c r="A851" s="21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8"/>
      <c r="R851" s="22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2">
      <c r="A852" s="21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8"/>
      <c r="R852" s="22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2">
      <c r="A853" s="21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8"/>
      <c r="R853" s="22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2">
      <c r="A854" s="21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8"/>
      <c r="R854" s="22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2">
      <c r="A855" s="21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8"/>
      <c r="R855" s="22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2">
      <c r="A856" s="21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8"/>
      <c r="R856" s="22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2">
      <c r="A857" s="21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8"/>
      <c r="R857" s="22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2">
      <c r="A858" s="21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8"/>
      <c r="R858" s="22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2">
      <c r="A859" s="21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8"/>
      <c r="R859" s="22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2">
      <c r="A860" s="21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8"/>
      <c r="R860" s="22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2">
      <c r="A861" s="21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8"/>
      <c r="R861" s="22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2">
      <c r="A862" s="21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8"/>
      <c r="R862" s="22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2">
      <c r="A863" s="21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8"/>
      <c r="R863" s="22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2">
      <c r="A864" s="21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8"/>
      <c r="R864" s="22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2">
      <c r="A865" s="21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8"/>
      <c r="R865" s="22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2">
      <c r="A866" s="21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8"/>
      <c r="R866" s="22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2">
      <c r="A867" s="21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8"/>
      <c r="R867" s="22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2">
      <c r="A868" s="21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8"/>
      <c r="R868" s="22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2">
      <c r="A869" s="21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8"/>
      <c r="R869" s="22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2">
      <c r="A870" s="21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8"/>
      <c r="R870" s="22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2">
      <c r="A871" s="21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8"/>
      <c r="R871" s="22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2">
      <c r="A872" s="21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8"/>
      <c r="R872" s="22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2">
      <c r="A873" s="21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8"/>
      <c r="R873" s="22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2">
      <c r="A874" s="21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8"/>
      <c r="R874" s="22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2">
      <c r="A875" s="21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8"/>
      <c r="R875" s="22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2">
      <c r="A876" s="21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8"/>
      <c r="R876" s="22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2">
      <c r="A877" s="21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8"/>
      <c r="R877" s="22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2">
      <c r="A878" s="21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8"/>
      <c r="R878" s="22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2">
      <c r="A879" s="21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8"/>
      <c r="R879" s="22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2">
      <c r="A880" s="21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8"/>
      <c r="R880" s="22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2">
      <c r="A881" s="21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8"/>
      <c r="R881" s="22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2">
      <c r="A882" s="21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8"/>
      <c r="R882" s="22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2">
      <c r="A883" s="21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8"/>
      <c r="R883" s="22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2">
      <c r="A884" s="21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8"/>
      <c r="R884" s="22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2">
      <c r="A885" s="21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8"/>
      <c r="R885" s="22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2">
      <c r="A886" s="21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8"/>
      <c r="R886" s="22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2">
      <c r="A887" s="21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8"/>
      <c r="R887" s="22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2">
      <c r="A888" s="21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8"/>
      <c r="R888" s="22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2">
      <c r="A889" s="21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8"/>
      <c r="R889" s="22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2">
      <c r="A890" s="21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8"/>
      <c r="R890" s="22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2">
      <c r="A891" s="21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8"/>
      <c r="R891" s="22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2">
      <c r="A892" s="21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8"/>
      <c r="R892" s="22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2">
      <c r="A893" s="21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8"/>
      <c r="R893" s="22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2">
      <c r="A894" s="21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8"/>
      <c r="R894" s="22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2">
      <c r="A895" s="21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8"/>
      <c r="R895" s="22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2">
      <c r="A896" s="21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8"/>
      <c r="R896" s="22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2">
      <c r="A897" s="21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8"/>
      <c r="R897" s="22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2">
      <c r="A898" s="21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8"/>
      <c r="R898" s="22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2">
      <c r="A899" s="21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8"/>
      <c r="R899" s="22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2">
      <c r="A900" s="21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8"/>
      <c r="R900" s="22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2">
      <c r="A901" s="21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8"/>
      <c r="R901" s="22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2">
      <c r="A902" s="21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8"/>
      <c r="R902" s="22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2">
      <c r="A903" s="21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8"/>
      <c r="R903" s="22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2">
      <c r="A904" s="21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8"/>
      <c r="R904" s="22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2">
      <c r="A905" s="21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8"/>
      <c r="R905" s="22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2">
      <c r="A906" s="21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8"/>
      <c r="R906" s="22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2">
      <c r="A907" s="21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8"/>
      <c r="R907" s="22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2">
      <c r="A908" s="21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8"/>
      <c r="R908" s="22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2">
      <c r="A909" s="21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8"/>
      <c r="R909" s="22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2">
      <c r="A910" s="21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8"/>
      <c r="R910" s="22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2">
      <c r="A911" s="21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8"/>
      <c r="R911" s="22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2">
      <c r="A912" s="21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8"/>
      <c r="R912" s="22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2">
      <c r="A913" s="21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8"/>
      <c r="R913" s="22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2">
      <c r="A914" s="21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8"/>
      <c r="R914" s="22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2">
      <c r="A915" s="21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8"/>
      <c r="R915" s="22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2">
      <c r="A916" s="21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8"/>
      <c r="R916" s="22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2">
      <c r="A917" s="21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8"/>
      <c r="R917" s="22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2">
      <c r="A918" s="21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8"/>
      <c r="R918" s="22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2">
      <c r="A919" s="21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8"/>
      <c r="R919" s="22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2">
      <c r="A920" s="21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8"/>
      <c r="R920" s="22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2">
      <c r="A921" s="21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8"/>
      <c r="R921" s="22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2">
      <c r="A922" s="21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8"/>
      <c r="R922" s="22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2">
      <c r="A923" s="21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8"/>
      <c r="R923" s="22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2">
      <c r="A924" s="21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8"/>
      <c r="R924" s="22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2">
      <c r="A925" s="21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8"/>
      <c r="R925" s="22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2">
      <c r="A926" s="21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8"/>
      <c r="R926" s="22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2">
      <c r="A927" s="21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8"/>
      <c r="R927" s="22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2">
      <c r="A928" s="21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8"/>
      <c r="R928" s="22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2">
      <c r="A929" s="21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8"/>
      <c r="R929" s="22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2">
      <c r="A930" s="21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8"/>
      <c r="R930" s="22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2">
      <c r="A931" s="21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8"/>
      <c r="R931" s="22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2">
      <c r="A932" s="21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8"/>
      <c r="R932" s="22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2">
      <c r="A933" s="21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8"/>
      <c r="R933" s="22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2">
      <c r="A934" s="21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8"/>
      <c r="R934" s="22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2">
      <c r="A935" s="21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8"/>
      <c r="R935" s="22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2">
      <c r="A936" s="21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8"/>
      <c r="R936" s="22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2">
      <c r="A937" s="21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8"/>
      <c r="R937" s="22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2">
      <c r="A938" s="21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8"/>
      <c r="R938" s="22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2">
      <c r="A939" s="21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8"/>
      <c r="R939" s="22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2">
      <c r="A940" s="21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8"/>
      <c r="R940" s="22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2">
      <c r="A941" s="21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8"/>
      <c r="R941" s="22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2">
      <c r="A942" s="21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8"/>
      <c r="R942" s="22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2">
      <c r="A943" s="21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8"/>
      <c r="R943" s="22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2">
      <c r="A944" s="21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8"/>
      <c r="R944" s="22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2">
      <c r="A945" s="21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8"/>
      <c r="R945" s="22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2">
      <c r="A946" s="21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8"/>
      <c r="R946" s="22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2">
      <c r="A947" s="21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8"/>
      <c r="R947" s="22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2">
      <c r="A948" s="21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8"/>
      <c r="R948" s="22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2">
      <c r="A949" s="21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8"/>
      <c r="R949" s="22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2">
      <c r="A950" s="21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8"/>
      <c r="R950" s="22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2">
      <c r="A951" s="21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8"/>
      <c r="R951" s="22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2">
      <c r="A952" s="21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8"/>
      <c r="R952" s="22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2">
      <c r="A953" s="21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8"/>
      <c r="R953" s="22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2">
      <c r="A954" s="21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8"/>
      <c r="R954" s="22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2">
      <c r="A955" s="21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8"/>
      <c r="R955" s="22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2">
      <c r="A956" s="21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8"/>
      <c r="R956" s="22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2">
      <c r="A957" s="21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8"/>
      <c r="R957" s="22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2">
      <c r="A958" s="21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8"/>
      <c r="R958" s="22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2">
      <c r="A959" s="21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8"/>
      <c r="R959" s="22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2">
      <c r="A960" s="21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8"/>
      <c r="R960" s="22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2">
      <c r="A961" s="21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8"/>
      <c r="R961" s="22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2">
      <c r="A962" s="21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8"/>
      <c r="R962" s="22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2">
      <c r="A963" s="21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8"/>
      <c r="R963" s="22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2">
      <c r="A964" s="21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8"/>
      <c r="R964" s="22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2">
      <c r="A965" s="21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8"/>
      <c r="R965" s="22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2">
      <c r="A966" s="21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8"/>
      <c r="R966" s="22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2">
      <c r="A967" s="21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8"/>
      <c r="R967" s="22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2">
      <c r="A968" s="21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8"/>
      <c r="R968" s="22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2">
      <c r="A969" s="21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8"/>
      <c r="R969" s="22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2">
      <c r="A970" s="21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8"/>
      <c r="R970" s="22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2">
      <c r="A971" s="21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8"/>
      <c r="R971" s="22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2">
      <c r="A972" s="21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8"/>
      <c r="R972" s="22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2">
      <c r="A973" s="21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8"/>
      <c r="R973" s="22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2">
      <c r="A974" s="21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8"/>
      <c r="R974" s="22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2">
      <c r="A975" s="21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8"/>
      <c r="R975" s="22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2">
      <c r="A976" s="21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8"/>
      <c r="R976" s="22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2">
      <c r="A977" s="21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8"/>
      <c r="R977" s="22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2">
      <c r="A978" s="21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8"/>
      <c r="R978" s="22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2">
      <c r="A979" s="21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8"/>
      <c r="R979" s="22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2">
      <c r="A980" s="21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8"/>
      <c r="R980" s="22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2">
      <c r="A981" s="21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8"/>
      <c r="R981" s="22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2">
      <c r="A982" s="21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8"/>
      <c r="R982" s="22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2">
      <c r="A983" s="21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8"/>
      <c r="R983" s="22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2">
      <c r="A984" s="21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8"/>
      <c r="R984" s="22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2">
      <c r="A985" s="21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8"/>
      <c r="R985" s="22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2">
      <c r="A986" s="21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8"/>
      <c r="R986" s="22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2">
      <c r="A987" s="21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8"/>
      <c r="R987" s="22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2">
      <c r="A988" s="21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8"/>
      <c r="R988" s="22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2">
      <c r="A989" s="21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8"/>
      <c r="R989" s="22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2">
      <c r="A990" s="21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8"/>
      <c r="R990" s="22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2">
      <c r="A991" s="21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8"/>
      <c r="R991" s="22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2">
      <c r="A992" s="21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8"/>
      <c r="R992" s="22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2">
      <c r="A993" s="21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8"/>
      <c r="R993" s="22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2">
      <c r="A994" s="21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8"/>
      <c r="R994" s="22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2">
      <c r="A995" s="21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8"/>
      <c r="R995" s="22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2">
      <c r="A996" s="21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8"/>
      <c r="R996" s="22"/>
      <c r="S996" s="8"/>
      <c r="T996" s="8"/>
      <c r="U996" s="8"/>
      <c r="V996" s="8"/>
      <c r="W996" s="8"/>
      <c r="X996" s="8"/>
      <c r="Y996" s="8"/>
      <c r="Z996" s="8"/>
    </row>
    <row r="997" spans="1:26" ht="15.75" customHeight="1" x14ac:dyDescent="0.2">
      <c r="A997" s="21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8"/>
      <c r="R997" s="22"/>
      <c r="S997" s="8"/>
      <c r="T997" s="8"/>
      <c r="U997" s="8"/>
      <c r="V997" s="8"/>
      <c r="W997" s="8"/>
      <c r="X997" s="8"/>
      <c r="Y997" s="8"/>
      <c r="Z997" s="8"/>
    </row>
    <row r="998" spans="1:26" ht="15.75" customHeight="1" x14ac:dyDescent="0.2">
      <c r="A998" s="21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8"/>
      <c r="R998" s="22"/>
      <c r="S998" s="8"/>
      <c r="T998" s="8"/>
      <c r="U998" s="8"/>
      <c r="V998" s="8"/>
      <c r="W998" s="8"/>
      <c r="X998" s="8"/>
      <c r="Y998" s="8"/>
      <c r="Z998" s="8"/>
    </row>
    <row r="999" spans="1:26" ht="15.75" customHeight="1" x14ac:dyDescent="0.2">
      <c r="A999" s="21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8"/>
      <c r="R999" s="22"/>
      <c r="S999" s="8"/>
      <c r="T999" s="8"/>
      <c r="U999" s="8"/>
      <c r="V999" s="8"/>
      <c r="W999" s="8"/>
      <c r="X999" s="8"/>
      <c r="Y999" s="8"/>
      <c r="Z999" s="8"/>
    </row>
  </sheetData>
  <dataValidations count="1">
    <dataValidation type="list" allowBlank="1" showErrorMessage="1" sqref="C31:C35" xr:uid="{00000000-0002-0000-0100-000001000000}">
      <formula1>#REF!</formula1>
    </dataValidation>
  </dataValidations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'3. Sector Information'!$J$2:$J$53</xm:f>
          </x14:formula1>
          <xm:sqref>C2:C30 C36:C250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0"/>
  <sheetViews>
    <sheetView workbookViewId="0">
      <selection sqref="A1:F1"/>
    </sheetView>
  </sheetViews>
  <sheetFormatPr baseColWidth="10" defaultColWidth="11.1640625" defaultRowHeight="15" customHeight="1" x14ac:dyDescent="0.2"/>
  <cols>
    <col min="1" max="1" width="25.6640625" customWidth="1"/>
    <col min="2" max="2" width="22.33203125" customWidth="1"/>
    <col min="3" max="3" width="20.83203125" customWidth="1"/>
    <col min="4" max="4" width="19.33203125" customWidth="1"/>
    <col min="5" max="6" width="17.6640625" customWidth="1"/>
    <col min="7" max="7" width="8" customWidth="1"/>
    <col min="8" max="8" width="9.83203125" customWidth="1"/>
    <col min="9" max="9" width="8.83203125" customWidth="1"/>
    <col min="10" max="10" width="35.1640625" customWidth="1"/>
    <col min="11" max="26" width="8.83203125" customWidth="1"/>
  </cols>
  <sheetData>
    <row r="1" spans="1:11" ht="60" customHeight="1" x14ac:dyDescent="0.2">
      <c r="A1" s="32" t="s">
        <v>115</v>
      </c>
      <c r="B1" s="33"/>
      <c r="C1" s="33"/>
      <c r="D1" s="33"/>
      <c r="E1" s="33"/>
      <c r="F1" s="33"/>
      <c r="J1" s="23" t="s">
        <v>116</v>
      </c>
      <c r="K1" s="23" t="s">
        <v>117</v>
      </c>
    </row>
    <row r="2" spans="1:11" ht="39.75" customHeight="1" x14ac:dyDescent="0.2">
      <c r="A2" s="24" t="s">
        <v>21</v>
      </c>
      <c r="B2" s="34" t="s">
        <v>118</v>
      </c>
      <c r="C2" s="35"/>
      <c r="D2" s="35"/>
      <c r="E2" s="35"/>
      <c r="F2" s="36"/>
      <c r="J2" s="25" t="s">
        <v>42</v>
      </c>
      <c r="K2" s="23">
        <f>COUNTIF('2. ROSC Active'!C2:C250,J2)</f>
        <v>1</v>
      </c>
    </row>
    <row r="3" spans="1:11" ht="39.75" customHeight="1" x14ac:dyDescent="0.2">
      <c r="A3" s="26" t="s">
        <v>119</v>
      </c>
      <c r="B3" s="27" t="s">
        <v>120</v>
      </c>
      <c r="C3" s="27" t="s">
        <v>121</v>
      </c>
      <c r="D3" s="27" t="s">
        <v>122</v>
      </c>
      <c r="E3" s="27"/>
      <c r="F3" s="28"/>
      <c r="J3" s="25" t="s">
        <v>123</v>
      </c>
      <c r="K3" s="23">
        <f>COUNTIF('2. ROSC Active'!C2:C250,J3)</f>
        <v>0</v>
      </c>
    </row>
    <row r="4" spans="1:11" ht="39.75" customHeight="1" x14ac:dyDescent="0.2">
      <c r="A4" s="29" t="s">
        <v>124</v>
      </c>
      <c r="B4" s="24" t="s">
        <v>125</v>
      </c>
      <c r="C4" s="24" t="s">
        <v>126</v>
      </c>
      <c r="D4" s="24" t="s">
        <v>127</v>
      </c>
      <c r="E4" s="24" t="s">
        <v>128</v>
      </c>
      <c r="F4" s="30"/>
      <c r="J4" s="25" t="s">
        <v>58</v>
      </c>
      <c r="K4" s="23">
        <f>COUNTIF('2. ROSC Active'!C2:C250,J4)</f>
        <v>1</v>
      </c>
    </row>
    <row r="5" spans="1:11" ht="39.75" customHeight="1" x14ac:dyDescent="0.2">
      <c r="A5" s="29" t="s">
        <v>129</v>
      </c>
      <c r="B5" s="24" t="s">
        <v>130</v>
      </c>
      <c r="C5" s="24" t="s">
        <v>131</v>
      </c>
      <c r="D5" s="24" t="s">
        <v>132</v>
      </c>
      <c r="E5" s="24"/>
      <c r="F5" s="30"/>
      <c r="J5" s="25" t="s">
        <v>133</v>
      </c>
      <c r="K5" s="23">
        <f>COUNTIF('2. ROSC Active'!C2:C250,J5)</f>
        <v>0</v>
      </c>
    </row>
    <row r="6" spans="1:11" ht="39.75" customHeight="1" x14ac:dyDescent="0.2">
      <c r="A6" s="29" t="s">
        <v>134</v>
      </c>
      <c r="B6" s="24" t="s">
        <v>135</v>
      </c>
      <c r="C6" s="24" t="s">
        <v>136</v>
      </c>
      <c r="D6" s="24" t="s">
        <v>137</v>
      </c>
      <c r="E6" s="24"/>
      <c r="F6" s="30"/>
      <c r="J6" s="25" t="s">
        <v>77</v>
      </c>
      <c r="K6" s="23">
        <f>COUNTIF('2. ROSC Active'!C2:C250,J6)</f>
        <v>1</v>
      </c>
    </row>
    <row r="7" spans="1:11" ht="51" customHeight="1" x14ac:dyDescent="0.2">
      <c r="A7" s="29" t="s">
        <v>138</v>
      </c>
      <c r="B7" s="24" t="s">
        <v>139</v>
      </c>
      <c r="C7" s="24" t="s">
        <v>140</v>
      </c>
      <c r="D7" s="24" t="s">
        <v>141</v>
      </c>
      <c r="E7" s="24" t="s">
        <v>87</v>
      </c>
      <c r="F7" s="24" t="s">
        <v>80</v>
      </c>
      <c r="J7" s="25" t="s">
        <v>98</v>
      </c>
      <c r="K7" s="23">
        <f>COUNTIF('2. ROSC Active'!C2:C250,J7)</f>
        <v>2</v>
      </c>
    </row>
    <row r="8" spans="1:11" ht="48.75" customHeight="1" x14ac:dyDescent="0.2">
      <c r="A8" s="29" t="s">
        <v>142</v>
      </c>
      <c r="B8" s="24" t="s">
        <v>143</v>
      </c>
      <c r="C8" s="24" t="s">
        <v>67</v>
      </c>
      <c r="D8" s="27" t="s">
        <v>54</v>
      </c>
      <c r="E8" s="24" t="s">
        <v>144</v>
      </c>
      <c r="F8" s="24" t="s">
        <v>145</v>
      </c>
      <c r="J8" s="25" t="s">
        <v>146</v>
      </c>
      <c r="K8" s="23">
        <f>COUNTIF('2. ROSC Active'!C2:C250,J8)</f>
        <v>0</v>
      </c>
    </row>
    <row r="9" spans="1:11" ht="47.25" customHeight="1" x14ac:dyDescent="0.2">
      <c r="A9" s="29" t="s">
        <v>147</v>
      </c>
      <c r="B9" s="24" t="s">
        <v>73</v>
      </c>
      <c r="C9" s="24" t="s">
        <v>148</v>
      </c>
      <c r="D9" s="24" t="s">
        <v>149</v>
      </c>
      <c r="E9" s="24" t="s">
        <v>85</v>
      </c>
      <c r="F9" s="30"/>
      <c r="J9" s="25" t="s">
        <v>130</v>
      </c>
      <c r="K9" s="23">
        <f>COUNTIF('2. ROSC Active'!C2:C250,J9)</f>
        <v>0</v>
      </c>
    </row>
    <row r="10" spans="1:11" ht="39.75" customHeight="1" x14ac:dyDescent="0.2">
      <c r="A10" s="29" t="s">
        <v>150</v>
      </c>
      <c r="B10" s="24" t="s">
        <v>151</v>
      </c>
      <c r="C10" s="24" t="s">
        <v>152</v>
      </c>
      <c r="D10" s="24" t="s">
        <v>153</v>
      </c>
      <c r="E10" s="24" t="s">
        <v>70</v>
      </c>
      <c r="F10" s="30"/>
      <c r="J10" s="25" t="s">
        <v>131</v>
      </c>
      <c r="K10" s="23">
        <f>COUNTIF('2. ROSC Active'!C2:C250,J10)</f>
        <v>0</v>
      </c>
    </row>
    <row r="11" spans="1:11" ht="54.75" customHeight="1" x14ac:dyDescent="0.2">
      <c r="A11" s="29" t="s">
        <v>154</v>
      </c>
      <c r="B11" s="24" t="s">
        <v>92</v>
      </c>
      <c r="C11" s="24" t="s">
        <v>155</v>
      </c>
      <c r="D11" s="24" t="s">
        <v>38</v>
      </c>
      <c r="E11" s="24" t="s">
        <v>156</v>
      </c>
      <c r="F11" s="24" t="s">
        <v>45</v>
      </c>
      <c r="J11" s="25" t="s">
        <v>132</v>
      </c>
      <c r="K11" s="23">
        <f>COUNTIF('2. ROSC Active'!C2:C250,J11)</f>
        <v>0</v>
      </c>
    </row>
    <row r="12" spans="1:11" ht="39.75" customHeight="1" x14ac:dyDescent="0.2">
      <c r="A12" s="29" t="s">
        <v>157</v>
      </c>
      <c r="B12" s="24" t="s">
        <v>48</v>
      </c>
      <c r="C12" s="24" t="s">
        <v>158</v>
      </c>
      <c r="D12" s="24" t="s">
        <v>51</v>
      </c>
      <c r="E12" s="24" t="s">
        <v>159</v>
      </c>
      <c r="F12" s="30"/>
      <c r="J12" s="25" t="s">
        <v>136</v>
      </c>
      <c r="K12" s="23">
        <f>COUNTIF('2. ROSC Active'!C2:C250,J12)</f>
        <v>0</v>
      </c>
    </row>
    <row r="13" spans="1:11" ht="39.75" customHeight="1" x14ac:dyDescent="0.2">
      <c r="A13" s="29" t="s">
        <v>160</v>
      </c>
      <c r="B13" s="24" t="s">
        <v>161</v>
      </c>
      <c r="C13" s="24" t="s">
        <v>162</v>
      </c>
      <c r="D13" s="24"/>
      <c r="E13" s="24"/>
      <c r="F13" s="30"/>
      <c r="J13" s="25" t="s">
        <v>137</v>
      </c>
      <c r="K13" s="23">
        <f>COUNTIF('2. ROSC Active'!C2:C250,J13)</f>
        <v>0</v>
      </c>
    </row>
    <row r="14" spans="1:11" ht="39.75" customHeight="1" x14ac:dyDescent="0.2">
      <c r="A14" s="29" t="s">
        <v>163</v>
      </c>
      <c r="B14" s="24" t="s">
        <v>98</v>
      </c>
      <c r="C14" s="31" t="s">
        <v>133</v>
      </c>
      <c r="D14" s="24" t="s">
        <v>77</v>
      </c>
      <c r="E14" s="24" t="s">
        <v>146</v>
      </c>
      <c r="F14" s="30"/>
      <c r="J14" s="25" t="s">
        <v>135</v>
      </c>
      <c r="K14" s="23">
        <f>COUNTIF('2. ROSC Active'!C2:C250,J14)</f>
        <v>0</v>
      </c>
    </row>
    <row r="15" spans="1:11" ht="39.75" customHeight="1" x14ac:dyDescent="0.2">
      <c r="A15" s="29" t="s">
        <v>164</v>
      </c>
      <c r="B15" s="24" t="s">
        <v>165</v>
      </c>
      <c r="C15" s="24" t="s">
        <v>166</v>
      </c>
      <c r="D15" s="24"/>
      <c r="E15" s="24"/>
      <c r="F15" s="30"/>
      <c r="J15" s="25" t="s">
        <v>54</v>
      </c>
      <c r="K15" s="23">
        <f>COUNTIF('2. ROSC Active'!C2:C250,J15)</f>
        <v>1</v>
      </c>
    </row>
    <row r="16" spans="1:11" ht="39.75" customHeight="1" x14ac:dyDescent="0.2">
      <c r="A16" s="26" t="s">
        <v>167</v>
      </c>
      <c r="B16" s="27" t="s">
        <v>64</v>
      </c>
      <c r="C16" s="27"/>
      <c r="D16" s="27"/>
      <c r="E16" s="27"/>
      <c r="F16" s="30"/>
      <c r="J16" s="25" t="s">
        <v>67</v>
      </c>
      <c r="K16" s="23">
        <f>COUNTIF('2. ROSC Active'!C2:C250,J16)</f>
        <v>2</v>
      </c>
    </row>
    <row r="17" spans="1:11" ht="39.75" customHeight="1" x14ac:dyDescent="0.2">
      <c r="A17" s="26" t="s">
        <v>168</v>
      </c>
      <c r="B17" s="24" t="s">
        <v>42</v>
      </c>
      <c r="C17" s="24" t="s">
        <v>123</v>
      </c>
      <c r="D17" s="24" t="s">
        <v>58</v>
      </c>
      <c r="E17" s="24"/>
      <c r="F17" s="30"/>
      <c r="J17" s="25" t="s">
        <v>143</v>
      </c>
      <c r="K17" s="23">
        <f>COUNTIF('2. ROSC Active'!C2:C250,J17)</f>
        <v>0</v>
      </c>
    </row>
    <row r="18" spans="1:11" ht="15.75" customHeight="1" x14ac:dyDescent="0.2">
      <c r="J18" s="25" t="s">
        <v>145</v>
      </c>
      <c r="K18" s="23">
        <f>COUNTIF('2. ROSC Active'!C2:C250,J18)</f>
        <v>0</v>
      </c>
    </row>
    <row r="19" spans="1:11" ht="15.75" customHeight="1" x14ac:dyDescent="0.2">
      <c r="J19" s="25" t="s">
        <v>144</v>
      </c>
      <c r="K19" s="23">
        <f>COUNTIF('2. ROSC Active'!C2:C250,J19)</f>
        <v>0</v>
      </c>
    </row>
    <row r="20" spans="1:11" ht="15.75" customHeight="1" x14ac:dyDescent="0.2">
      <c r="J20" s="25" t="s">
        <v>153</v>
      </c>
      <c r="K20" s="23">
        <f>COUNTIF('2. ROSC Active'!C2:C250,J20)</f>
        <v>0</v>
      </c>
    </row>
    <row r="21" spans="1:11" ht="15.75" customHeight="1" x14ac:dyDescent="0.2">
      <c r="J21" s="25" t="s">
        <v>152</v>
      </c>
      <c r="K21" s="23">
        <f>COUNTIF('2. ROSC Active'!C2:C250,J21)</f>
        <v>0</v>
      </c>
    </row>
    <row r="22" spans="1:11" ht="15.75" customHeight="1" x14ac:dyDescent="0.2">
      <c r="J22" s="25" t="s">
        <v>151</v>
      </c>
      <c r="K22" s="23">
        <f>COUNTIF('2. ROSC Active'!C2:C250,J22)</f>
        <v>0</v>
      </c>
    </row>
    <row r="23" spans="1:11" ht="15.75" customHeight="1" x14ac:dyDescent="0.2">
      <c r="J23" s="25" t="s">
        <v>70</v>
      </c>
      <c r="K23" s="23">
        <f>COUNTIF('2. ROSC Active'!C2:C250,J23)</f>
        <v>1</v>
      </c>
    </row>
    <row r="24" spans="1:11" ht="15.75" customHeight="1" x14ac:dyDescent="0.2">
      <c r="J24" s="25" t="s">
        <v>48</v>
      </c>
      <c r="K24" s="23">
        <f>COUNTIF('2. ROSC Active'!C2:C250,J24)</f>
        <v>1</v>
      </c>
    </row>
    <row r="25" spans="1:11" ht="15.75" customHeight="1" x14ac:dyDescent="0.2">
      <c r="J25" s="25" t="s">
        <v>159</v>
      </c>
      <c r="K25" s="23">
        <f>COUNTIF('2. ROSC Active'!C2:C250,J25)</f>
        <v>0</v>
      </c>
    </row>
    <row r="26" spans="1:11" ht="15.75" customHeight="1" x14ac:dyDescent="0.2">
      <c r="J26" s="25" t="s">
        <v>51</v>
      </c>
      <c r="K26" s="23">
        <f>COUNTIF('2. ROSC Active'!C2:C250,J26)</f>
        <v>2</v>
      </c>
    </row>
    <row r="27" spans="1:11" ht="15.75" customHeight="1" x14ac:dyDescent="0.2">
      <c r="J27" s="25" t="s">
        <v>158</v>
      </c>
      <c r="K27" s="23">
        <f>COUNTIF('2. ROSC Active'!C2:C250,J27)</f>
        <v>0</v>
      </c>
    </row>
    <row r="28" spans="1:11" ht="15.75" customHeight="1" x14ac:dyDescent="0.2">
      <c r="J28" s="25" t="s">
        <v>156</v>
      </c>
      <c r="K28" s="23">
        <f>COUNTIF('2. ROSC Active'!C2:C250,J28)</f>
        <v>0</v>
      </c>
    </row>
    <row r="29" spans="1:11" ht="15.75" customHeight="1" x14ac:dyDescent="0.2">
      <c r="J29" s="25" t="s">
        <v>155</v>
      </c>
      <c r="K29" s="23">
        <f>COUNTIF('2. ROSC Active'!C2:C250,J29)</f>
        <v>0</v>
      </c>
    </row>
    <row r="30" spans="1:11" ht="15.75" customHeight="1" x14ac:dyDescent="0.2">
      <c r="J30" s="25" t="s">
        <v>38</v>
      </c>
      <c r="K30" s="23">
        <f>COUNTIF('2. ROSC Active'!C2:C250,J30)</f>
        <v>1</v>
      </c>
    </row>
    <row r="31" spans="1:11" ht="15.75" customHeight="1" x14ac:dyDescent="0.2">
      <c r="J31" s="25" t="s">
        <v>92</v>
      </c>
      <c r="K31" s="23">
        <f>COUNTIF('2. ROSC Active'!C2:C250,J31)</f>
        <v>1</v>
      </c>
    </row>
    <row r="32" spans="1:11" ht="15.75" customHeight="1" x14ac:dyDescent="0.2">
      <c r="J32" s="25" t="s">
        <v>45</v>
      </c>
      <c r="K32" s="23">
        <f>COUNTIF('2. ROSC Active'!C2:C250,J32)</f>
        <v>1</v>
      </c>
    </row>
    <row r="33" spans="10:11" ht="15.75" customHeight="1" x14ac:dyDescent="0.2">
      <c r="J33" s="25" t="s">
        <v>64</v>
      </c>
      <c r="K33" s="23">
        <f>COUNTIF('2. ROSC Active'!C2:C250,J33)</f>
        <v>1</v>
      </c>
    </row>
    <row r="34" spans="10:11" ht="15.75" customHeight="1" x14ac:dyDescent="0.2">
      <c r="J34" s="25" t="s">
        <v>121</v>
      </c>
      <c r="K34" s="23">
        <f>COUNTIF('2. ROSC Active'!C2:C250,J34)</f>
        <v>0</v>
      </c>
    </row>
    <row r="35" spans="10:11" ht="15.75" customHeight="1" x14ac:dyDescent="0.2">
      <c r="J35" s="25" t="s">
        <v>122</v>
      </c>
      <c r="K35" s="23">
        <f>COUNTIF('2. ROSC Active'!C2:C250,J35)</f>
        <v>0</v>
      </c>
    </row>
    <row r="36" spans="10:11" ht="15.75" customHeight="1" x14ac:dyDescent="0.2">
      <c r="J36" s="25" t="s">
        <v>120</v>
      </c>
      <c r="K36" s="23">
        <f>COUNTIF('2. ROSC Active'!C2:C250,J36)</f>
        <v>0</v>
      </c>
    </row>
    <row r="37" spans="10:11" ht="15.75" customHeight="1" x14ac:dyDescent="0.2">
      <c r="J37" s="25" t="s">
        <v>126</v>
      </c>
      <c r="K37" s="23">
        <f>COUNTIF('2. ROSC Active'!C2:C250,J37)</f>
        <v>0</v>
      </c>
    </row>
    <row r="38" spans="10:11" ht="15.75" customHeight="1" x14ac:dyDescent="0.2">
      <c r="J38" s="25" t="s">
        <v>127</v>
      </c>
      <c r="K38" s="23">
        <f>COUNTIF('2. ROSC Active'!C2:C250,J38)</f>
        <v>0</v>
      </c>
    </row>
    <row r="39" spans="10:11" ht="15.75" customHeight="1" x14ac:dyDescent="0.2">
      <c r="J39" s="25" t="s">
        <v>128</v>
      </c>
      <c r="K39" s="23">
        <f>COUNTIF('2. ROSC Active'!C2:C250,J39)</f>
        <v>0</v>
      </c>
    </row>
    <row r="40" spans="10:11" ht="15.75" customHeight="1" x14ac:dyDescent="0.2">
      <c r="J40" s="25" t="s">
        <v>125</v>
      </c>
      <c r="K40" s="23">
        <f>COUNTIF('2. ROSC Active'!C2:C250,J40)</f>
        <v>0</v>
      </c>
    </row>
    <row r="41" spans="10:11" ht="15.75" customHeight="1" x14ac:dyDescent="0.2">
      <c r="J41" s="25" t="s">
        <v>141</v>
      </c>
      <c r="K41" s="23">
        <f>COUNTIF('2. ROSC Active'!C2:C250,J41)</f>
        <v>0</v>
      </c>
    </row>
    <row r="42" spans="10:11" ht="15.75" customHeight="1" x14ac:dyDescent="0.2">
      <c r="J42" s="25" t="s">
        <v>169</v>
      </c>
      <c r="K42" s="23">
        <f>COUNTIF('2. ROSC Active'!C2:C250,J42)</f>
        <v>0</v>
      </c>
    </row>
    <row r="43" spans="10:11" ht="15.75" customHeight="1" x14ac:dyDescent="0.2">
      <c r="J43" s="25" t="s">
        <v>80</v>
      </c>
      <c r="K43" s="23">
        <f>COUNTIF('2. ROSC Active'!C2:C250,J43)</f>
        <v>3</v>
      </c>
    </row>
    <row r="44" spans="10:11" ht="15.75" customHeight="1" x14ac:dyDescent="0.2">
      <c r="J44" s="25" t="s">
        <v>140</v>
      </c>
      <c r="K44" s="23">
        <f>COUNTIF('2. ROSC Active'!C2:C250,J44)</f>
        <v>0</v>
      </c>
    </row>
    <row r="45" spans="10:11" ht="15.75" customHeight="1" x14ac:dyDescent="0.2">
      <c r="J45" s="25" t="s">
        <v>87</v>
      </c>
      <c r="K45" s="23">
        <f>COUNTIF('2. ROSC Active'!C2:C250,J45)</f>
        <v>1</v>
      </c>
    </row>
    <row r="46" spans="10:11" ht="15.75" customHeight="1" x14ac:dyDescent="0.2">
      <c r="J46" s="25" t="s">
        <v>85</v>
      </c>
      <c r="K46" s="23">
        <f>COUNTIF('2. ROSC Active'!C2:C250,J46)</f>
        <v>1</v>
      </c>
    </row>
    <row r="47" spans="10:11" ht="15.75" customHeight="1" x14ac:dyDescent="0.2">
      <c r="J47" s="25" t="s">
        <v>148</v>
      </c>
      <c r="K47" s="23">
        <f>COUNTIF('2. ROSC Active'!C2:C250,J47)</f>
        <v>0</v>
      </c>
    </row>
    <row r="48" spans="10:11" ht="15.75" customHeight="1" x14ac:dyDescent="0.2">
      <c r="J48" s="25" t="s">
        <v>73</v>
      </c>
      <c r="K48" s="23">
        <f>COUNTIF('2. ROSC Active'!C2:C250,J48)</f>
        <v>3</v>
      </c>
    </row>
    <row r="49" spans="10:11" ht="15.75" customHeight="1" x14ac:dyDescent="0.2">
      <c r="J49" s="25" t="s">
        <v>149</v>
      </c>
      <c r="K49" s="23">
        <f>COUNTIF('2. ROSC Active'!C2:C250,J49)</f>
        <v>0</v>
      </c>
    </row>
    <row r="50" spans="10:11" ht="15.75" customHeight="1" x14ac:dyDescent="0.2">
      <c r="J50" s="25" t="s">
        <v>161</v>
      </c>
      <c r="K50" s="23">
        <f>COUNTIF('2. ROSC Active'!C2:C250,J50)</f>
        <v>0</v>
      </c>
    </row>
    <row r="51" spans="10:11" ht="15.75" customHeight="1" x14ac:dyDescent="0.2">
      <c r="J51" s="25" t="s">
        <v>162</v>
      </c>
      <c r="K51" s="23">
        <f>COUNTIF('2. ROSC Active'!C2:C250,J51)</f>
        <v>0</v>
      </c>
    </row>
    <row r="52" spans="10:11" ht="15.75" customHeight="1" x14ac:dyDescent="0.2">
      <c r="J52" s="25" t="s">
        <v>165</v>
      </c>
      <c r="K52" s="23">
        <f>COUNTIF('2. ROSC Active'!C2:C250,J52)</f>
        <v>0</v>
      </c>
    </row>
    <row r="53" spans="10:11" ht="15.75" customHeight="1" x14ac:dyDescent="0.2">
      <c r="J53" s="25" t="s">
        <v>166</v>
      </c>
      <c r="K53" s="23">
        <f>COUNTIF('2. ROSC Active'!C2:C250,J53)</f>
        <v>0</v>
      </c>
    </row>
    <row r="54" spans="10:11" ht="15.75" customHeight="1" x14ac:dyDescent="0.2"/>
    <row r="55" spans="10:11" ht="15.75" customHeight="1" x14ac:dyDescent="0.2">
      <c r="J55" s="25" t="s">
        <v>170</v>
      </c>
      <c r="K55" s="23">
        <f>SUM(K2:K53)</f>
        <v>24</v>
      </c>
    </row>
    <row r="56" spans="10:11" ht="15.75" customHeight="1" x14ac:dyDescent="0.2">
      <c r="J56" s="25" t="s">
        <v>171</v>
      </c>
      <c r="K56" s="23">
        <f>COUNTIF(K2:K53, "&gt;0")</f>
        <v>17</v>
      </c>
    </row>
    <row r="57" spans="10:11" ht="15.75" customHeight="1" x14ac:dyDescent="0.2"/>
    <row r="58" spans="10:11" ht="15.75" customHeight="1" x14ac:dyDescent="0.2"/>
    <row r="59" spans="10:11" ht="15.75" customHeight="1" x14ac:dyDescent="0.2"/>
    <row r="60" spans="10:11" ht="15.75" customHeight="1" x14ac:dyDescent="0.2"/>
    <row r="61" spans="10:11" ht="15.75" customHeight="1" x14ac:dyDescent="0.2"/>
    <row r="62" spans="10:11" ht="15.75" customHeight="1" x14ac:dyDescent="0.2"/>
    <row r="63" spans="10:11" ht="15.75" customHeight="1" x14ac:dyDescent="0.2"/>
    <row r="64" spans="10:11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F1"/>
    <mergeCell ref="B2:F2"/>
  </mergeCells>
  <pageMargins left="0.45" right="0.45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074AB7C-3948-42BA-871E-3AF738BBAD49}"/>
</file>

<file path=customXml/itemProps2.xml><?xml version="1.0" encoding="utf-8"?>
<ds:datastoreItem xmlns:ds="http://schemas.openxmlformats.org/officeDocument/2006/customXml" ds:itemID="{0554EF13-4053-45B1-BAD4-BA97A99A3884}"/>
</file>

<file path=customXml/itemProps3.xml><?xml version="1.0" encoding="utf-8"?>
<ds:datastoreItem xmlns:ds="http://schemas.openxmlformats.org/officeDocument/2006/customXml" ds:itemID="{D3FA7EFE-A866-4D76-897A-073D557977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gerald Lott</cp:lastModifiedBy>
  <dcterms:created xsi:type="dcterms:W3CDTF">2022-05-19T17:55:56Z</dcterms:created>
  <dcterms:modified xsi:type="dcterms:W3CDTF">2025-04-17T16:46:52Z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