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randall\Documents\Deliverables to State\"/>
    </mc:Choice>
  </mc:AlternateContent>
  <xr:revisionPtr revIDLastSave="0" documentId="8_{23BFBEF3-2C8D-4FD9-BD37-EB8497A3589D}" xr6:coauthVersionLast="47" xr6:coauthVersionMax="47" xr10:uidLastSave="{00000000-0000-0000-0000-000000000000}"/>
  <bookViews>
    <workbookView xWindow="-120" yWindow="-120" windowWidth="28215" windowHeight="15840" activeTab="1" xr2:uid="{00000000-000D-0000-FFFF-FFFF00000000}"/>
  </bookViews>
  <sheets>
    <sheet name="1. Cover Sheet" sheetId="2" r:id="rId1"/>
    <sheet name="ROSC Active-1" sheetId="3" r:id="rId2"/>
    <sheet name="ROSC Active-2" sheetId="5" r:id="rId3"/>
    <sheet name="3. Sector Informatio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5" l="1"/>
  <c r="L17" i="5" s="1"/>
  <c r="K18" i="5"/>
  <c r="L18" i="5" s="1"/>
  <c r="K19" i="5"/>
  <c r="L19" i="5" s="1"/>
  <c r="K20" i="5"/>
  <c r="L20" i="5"/>
  <c r="K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K35" i="5"/>
  <c r="K36" i="5"/>
  <c r="L36" i="5"/>
  <c r="K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K51" i="5"/>
  <c r="L51" i="5"/>
  <c r="K52" i="5"/>
  <c r="L52" i="5"/>
  <c r="K53" i="5"/>
  <c r="L53" i="5"/>
  <c r="K54" i="5"/>
  <c r="K55" i="5"/>
  <c r="L55" i="5"/>
  <c r="K56" i="5"/>
  <c r="L56" i="5"/>
  <c r="K57" i="5"/>
  <c r="L57" i="5"/>
  <c r="K58" i="5"/>
  <c r="K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K70" i="5"/>
  <c r="K71" i="5"/>
  <c r="L71" i="5"/>
  <c r="K72" i="5"/>
  <c r="K73" i="5"/>
  <c r="K74" i="5"/>
  <c r="K75" i="5"/>
  <c r="K76" i="5"/>
  <c r="L76" i="5"/>
  <c r="K77" i="5"/>
  <c r="L77" i="5"/>
  <c r="K78" i="5"/>
  <c r="L78" i="5"/>
  <c r="K79" i="5"/>
  <c r="L79" i="5"/>
  <c r="K80" i="5"/>
  <c r="K81" i="5"/>
  <c r="K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K90" i="5"/>
  <c r="L90" i="5"/>
  <c r="K91" i="5"/>
  <c r="K92" i="5"/>
  <c r="L92" i="5"/>
  <c r="K93" i="5"/>
  <c r="L93" i="5"/>
  <c r="K94" i="5"/>
  <c r="K95" i="5"/>
  <c r="K96" i="5"/>
  <c r="K97" i="5"/>
  <c r="K98" i="5"/>
  <c r="L98" i="5"/>
  <c r="K99" i="5"/>
  <c r="K100" i="5"/>
  <c r="L100" i="5"/>
  <c r="K17" i="3"/>
  <c r="K18" i="3"/>
  <c r="K19" i="3"/>
  <c r="K20" i="3"/>
  <c r="K21" i="3"/>
  <c r="L21" i="5" s="1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L34" i="5" s="1"/>
  <c r="K35" i="3"/>
  <c r="L35" i="5" s="1"/>
  <c r="K36" i="3"/>
  <c r="K37" i="3"/>
  <c r="L37" i="5" s="1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L50" i="5" s="1"/>
  <c r="K51" i="3"/>
  <c r="K52" i="3"/>
  <c r="K53" i="3"/>
  <c r="K54" i="3"/>
  <c r="L54" i="5" s="1"/>
  <c r="K55" i="3"/>
  <c r="K56" i="3"/>
  <c r="K57" i="3"/>
  <c r="K58" i="3"/>
  <c r="L58" i="5" s="1"/>
  <c r="K59" i="3"/>
  <c r="L59" i="5" s="1"/>
  <c r="K60" i="3"/>
  <c r="K61" i="3"/>
  <c r="K62" i="3"/>
  <c r="K63" i="3"/>
  <c r="K64" i="3"/>
  <c r="K65" i="3"/>
  <c r="K66" i="3"/>
  <c r="K67" i="3"/>
  <c r="K68" i="3"/>
  <c r="K69" i="3"/>
  <c r="L69" i="5" s="1"/>
  <c r="K70" i="3"/>
  <c r="L70" i="5" s="1"/>
  <c r="K71" i="3"/>
  <c r="K72" i="3"/>
  <c r="L72" i="5" s="1"/>
  <c r="K73" i="3"/>
  <c r="L73" i="5" s="1"/>
  <c r="K74" i="3"/>
  <c r="L74" i="5" s="1"/>
  <c r="K75" i="3"/>
  <c r="L75" i="5" s="1"/>
  <c r="K76" i="3"/>
  <c r="K77" i="3"/>
  <c r="K78" i="3"/>
  <c r="K79" i="3"/>
  <c r="K80" i="3"/>
  <c r="L80" i="5" s="1"/>
  <c r="K81" i="3"/>
  <c r="L81" i="5" s="1"/>
  <c r="K82" i="3"/>
  <c r="L82" i="5" s="1"/>
  <c r="K83" i="3"/>
  <c r="K84" i="3"/>
  <c r="K85" i="3"/>
  <c r="K86" i="3"/>
  <c r="K87" i="3"/>
  <c r="K88" i="3"/>
  <c r="K89" i="3"/>
  <c r="L89" i="5" s="1"/>
  <c r="K90" i="3"/>
  <c r="K91" i="3"/>
  <c r="L91" i="5" s="1"/>
  <c r="K92" i="3"/>
  <c r="K93" i="3"/>
  <c r="K94" i="3"/>
  <c r="L94" i="5" s="1"/>
  <c r="K95" i="3"/>
  <c r="L95" i="5" s="1"/>
  <c r="K96" i="3"/>
  <c r="L96" i="5" s="1"/>
  <c r="K97" i="3"/>
  <c r="L97" i="5" s="1"/>
  <c r="K98" i="3"/>
  <c r="K99" i="3"/>
  <c r="L99" i="5" s="1"/>
  <c r="K100" i="3"/>
  <c r="K5" i="5"/>
  <c r="L5" i="5" s="1"/>
  <c r="K6" i="5"/>
  <c r="K7" i="5"/>
  <c r="L7" i="5"/>
  <c r="K8" i="5"/>
  <c r="L8" i="5"/>
  <c r="K9" i="5"/>
  <c r="K10" i="5"/>
  <c r="L10" i="5"/>
  <c r="K11" i="5"/>
  <c r="L11" i="5"/>
  <c r="K12" i="5"/>
  <c r="L12" i="5"/>
  <c r="K13" i="5"/>
  <c r="L13" i="5"/>
  <c r="K14" i="5"/>
  <c r="K15" i="5"/>
  <c r="K16" i="5"/>
  <c r="K5" i="3"/>
  <c r="K6" i="3"/>
  <c r="K7" i="3"/>
  <c r="K8" i="3"/>
  <c r="K9" i="3"/>
  <c r="L9" i="5" s="1"/>
  <c r="K10" i="3"/>
  <c r="K11" i="3"/>
  <c r="K12" i="3"/>
  <c r="K13" i="3"/>
  <c r="K14" i="3"/>
  <c r="L14" i="5" s="1"/>
  <c r="K15" i="3"/>
  <c r="L15" i="5" s="1"/>
  <c r="K16" i="3"/>
  <c r="L16" i="5" s="1"/>
  <c r="L6" i="5" l="1"/>
  <c r="K2" i="5"/>
  <c r="K2" i="3"/>
  <c r="K3" i="5"/>
  <c r="K4" i="5"/>
  <c r="L2" i="5" l="1"/>
  <c r="K4" i="3"/>
  <c r="L4" i="5" s="1"/>
  <c r="K3" i="3"/>
  <c r="L3" i="5" s="1"/>
</calcChain>
</file>

<file path=xl/sharedStrings.xml><?xml version="1.0" encoding="utf-8"?>
<sst xmlns="http://schemas.openxmlformats.org/spreadsheetml/2006/main" count="704" uniqueCount="277">
  <si>
    <t>Council Name</t>
  </si>
  <si>
    <t>Bond County Recovery Council</t>
  </si>
  <si>
    <t>Lead Agency</t>
  </si>
  <si>
    <t>Chestnut Health Systems</t>
  </si>
  <si>
    <t>Lead Agency Address</t>
  </si>
  <si>
    <t>50 Industrial Drive, Granite City, IL  62040</t>
  </si>
  <si>
    <t>Project Coordinator(s)</t>
  </si>
  <si>
    <t>Toni Randall, Monique Brunious</t>
  </si>
  <si>
    <t>Project Coordinator(s) Phone Number</t>
  </si>
  <si>
    <t>618-304-2590, 618-381-0831</t>
  </si>
  <si>
    <t>Coordinator(s) Email</t>
  </si>
  <si>
    <t>tcrandall@chestnut.org, mbrunious@chestnut.org</t>
  </si>
  <si>
    <t>Additional Contact/Supervisor</t>
  </si>
  <si>
    <t>Supervisor, Dan Hutchison, ddhutchison@chestnut.org</t>
  </si>
  <si>
    <t>Additional Contact Email and Phone Number</t>
  </si>
  <si>
    <t>Geographical Location(s) Covered</t>
  </si>
  <si>
    <t>Bond County, Illinois</t>
  </si>
  <si>
    <t>DHS Region</t>
  </si>
  <si>
    <t>Region 5</t>
  </si>
  <si>
    <t>ROSC Member Name</t>
  </si>
  <si>
    <t>Date Member-ship Began</t>
  </si>
  <si>
    <t>Sector</t>
  </si>
  <si>
    <t>Additional Sector                            Information                                        (see sheet #4)</t>
  </si>
  <si>
    <t># of Meetings Attended in FY23</t>
  </si>
  <si>
    <t>Additional Information</t>
  </si>
  <si>
    <t>Alice Fitzsimmons</t>
  </si>
  <si>
    <t>Faith-based Groups</t>
  </si>
  <si>
    <t>Lost &amp; Found Ministries</t>
  </si>
  <si>
    <t>Alicia A. Moesner</t>
  </si>
  <si>
    <t>Recovery Supports</t>
  </si>
  <si>
    <t>CHS-Peer Recovery Coach</t>
  </si>
  <si>
    <t>MMCR-ROSC</t>
  </si>
  <si>
    <t>Amy Marcoot</t>
  </si>
  <si>
    <t>Celebrate Recovery</t>
  </si>
  <si>
    <t>Angela Holloway</t>
  </si>
  <si>
    <t>MERC-ROSC</t>
  </si>
  <si>
    <t>Becky Albers</t>
  </si>
  <si>
    <t>Education/Schools</t>
  </si>
  <si>
    <t>GHS Counselor</t>
  </si>
  <si>
    <t>Greenville University</t>
  </si>
  <si>
    <t>Beverly Holland</t>
  </si>
  <si>
    <t>Bill Archibald</t>
  </si>
  <si>
    <t>Local Government</t>
  </si>
  <si>
    <t>Mayor Smithboro</t>
  </si>
  <si>
    <t>Blake Weiss</t>
  </si>
  <si>
    <t>PLE</t>
  </si>
  <si>
    <t>Advisory Board</t>
  </si>
  <si>
    <t>Brian Pollo</t>
  </si>
  <si>
    <t>Chelsey Scott</t>
  </si>
  <si>
    <t>SUD Treatment</t>
  </si>
  <si>
    <t>Prairie Counseling Center</t>
  </si>
  <si>
    <t>Chuck Bersin</t>
  </si>
  <si>
    <t>Clint Hamel</t>
  </si>
  <si>
    <t>Gateway Foundation</t>
  </si>
  <si>
    <t>Cody Donaldson</t>
  </si>
  <si>
    <t>Law Enforcement</t>
  </si>
  <si>
    <t>County Sheriff's Deputy</t>
  </si>
  <si>
    <t>Education/School</t>
  </si>
  <si>
    <t>Craig Loddecke</t>
  </si>
  <si>
    <t>PAL Group/Family Support</t>
  </si>
  <si>
    <t>Faith Based Groups</t>
  </si>
  <si>
    <t>Daniel Hutchinson</t>
  </si>
  <si>
    <t>CHS-ROSC Supervisor</t>
  </si>
  <si>
    <t>Family/Parents</t>
  </si>
  <si>
    <t>Community Member</t>
  </si>
  <si>
    <t>Dawn Steward</t>
  </si>
  <si>
    <t>Gateway Regional Medical</t>
  </si>
  <si>
    <t>Deb Dudek</t>
  </si>
  <si>
    <t>Deb Loddecke</t>
  </si>
  <si>
    <t>Deb Sewing</t>
  </si>
  <si>
    <t>Judicial</t>
  </si>
  <si>
    <t>Chief of Probation</t>
  </si>
  <si>
    <t>Debra Beckmann</t>
  </si>
  <si>
    <t>TAC-ROSC</t>
  </si>
  <si>
    <t>Donna Nahlik</t>
  </si>
  <si>
    <t>Donna Dothager</t>
  </si>
  <si>
    <t>Healthcare</t>
  </si>
  <si>
    <t>HSHS Hospital</t>
  </si>
  <si>
    <t>Donnis Campbell</t>
  </si>
  <si>
    <t xml:space="preserve">Recovery Support </t>
  </si>
  <si>
    <t>Dora Mann</t>
  </si>
  <si>
    <t>State's Attorney</t>
  </si>
  <si>
    <t>Dusty Hanner</t>
  </si>
  <si>
    <t>Elaine McNamara</t>
  </si>
  <si>
    <t>Media</t>
  </si>
  <si>
    <t>DJ/Podcaster</t>
  </si>
  <si>
    <t>Elizabeth McQuaid</t>
  </si>
  <si>
    <t>CHS-Narcan</t>
  </si>
  <si>
    <t>Elyse Schoen</t>
  </si>
  <si>
    <t>Fran Ingram</t>
  </si>
  <si>
    <t>Sagamon Co-ROSC</t>
  </si>
  <si>
    <t>Gene Dunkley</t>
  </si>
  <si>
    <t>NAMI</t>
  </si>
  <si>
    <t>Gina Boente</t>
  </si>
  <si>
    <t>Probation Officer</t>
  </si>
  <si>
    <t>Gretchen Truax</t>
  </si>
  <si>
    <t>Service Provider</t>
  </si>
  <si>
    <t>Caritas Family</t>
  </si>
  <si>
    <t>Helo Oidjarv</t>
  </si>
  <si>
    <t>Jalonta Glasco</t>
  </si>
  <si>
    <t>James Leitschuh</t>
  </si>
  <si>
    <t>Sheriff</t>
  </si>
  <si>
    <t>Jeff Gipson</t>
  </si>
  <si>
    <t>Jennifer Carron</t>
  </si>
  <si>
    <t>Jeremy Palmer</t>
  </si>
  <si>
    <t>Johanna Gonzalez</t>
  </si>
  <si>
    <t>SAMSA</t>
  </si>
  <si>
    <t>Jody Weiss</t>
  </si>
  <si>
    <t>County Official</t>
  </si>
  <si>
    <t>Josh Hill</t>
  </si>
  <si>
    <t>Chief Sheriff's Deputy</t>
  </si>
  <si>
    <t>Jubilee House</t>
  </si>
  <si>
    <t>Counseling</t>
  </si>
  <si>
    <t>Julie Pohlman</t>
  </si>
  <si>
    <t>CHS-ROSC Tech Asst</t>
  </si>
  <si>
    <t>Karen Knox</t>
  </si>
  <si>
    <t>Victim/Witness Coordinator</t>
  </si>
  <si>
    <t>Karen Tilashalski</t>
  </si>
  <si>
    <t>Kat Houghton</t>
  </si>
  <si>
    <t>Region 5 Mentor</t>
  </si>
  <si>
    <t>Kate Kelly</t>
  </si>
  <si>
    <t>Volunteer-other</t>
  </si>
  <si>
    <t>Kathy Kehrer</t>
  </si>
  <si>
    <t>CHS-Leadership Center</t>
  </si>
  <si>
    <t>Katie Anderson</t>
  </si>
  <si>
    <t>Kelly Jefferson</t>
  </si>
  <si>
    <t>Kourtney Renfro</t>
  </si>
  <si>
    <t>Kristen Voyles</t>
  </si>
  <si>
    <t>HSHS-ER Nurse</t>
  </si>
  <si>
    <t>Kristine Gamm-Smith</t>
  </si>
  <si>
    <t>Lenora Keegan</t>
  </si>
  <si>
    <t>Service Providers</t>
  </si>
  <si>
    <t>SAFE Crisis Center</t>
  </si>
  <si>
    <t>Lindsay Minor</t>
  </si>
  <si>
    <t>Youth Serving Org</t>
  </si>
  <si>
    <t>Marianne Drainer</t>
  </si>
  <si>
    <t>Mariah Horton</t>
  </si>
  <si>
    <t>Mark Knott</t>
  </si>
  <si>
    <t>Megan Miller</t>
  </si>
  <si>
    <t>Melissa Marti</t>
  </si>
  <si>
    <t>Bond County Transit</t>
  </si>
  <si>
    <t>Melissa Monte</t>
  </si>
  <si>
    <t>Aviary Treatment Center</t>
  </si>
  <si>
    <t>Michelle Miller</t>
  </si>
  <si>
    <t>Monique Brunois</t>
  </si>
  <si>
    <t>BCRC Coordinator</t>
  </si>
  <si>
    <t>Nicki Schoonover</t>
  </si>
  <si>
    <t>Onaliesa Luebbers</t>
  </si>
  <si>
    <t>Patrice White</t>
  </si>
  <si>
    <t>Bibleway Church</t>
  </si>
  <si>
    <t>Patrick Miller</t>
  </si>
  <si>
    <t>Core Communities</t>
  </si>
  <si>
    <t>Patrick Small</t>
  </si>
  <si>
    <t>HSHS-Highland</t>
  </si>
  <si>
    <t>Rachel Tanner</t>
  </si>
  <si>
    <t>Raechell Young</t>
  </si>
  <si>
    <t>Arch House</t>
  </si>
  <si>
    <t>Rebecca Klitzke</t>
  </si>
  <si>
    <t>Richardo Anderson</t>
  </si>
  <si>
    <t>Sarah Hulbert</t>
  </si>
  <si>
    <t>Shane Pinnell</t>
  </si>
  <si>
    <t>Shawn Foles</t>
  </si>
  <si>
    <t>GU-Head of Safety</t>
  </si>
  <si>
    <t>Stacy Nonn</t>
  </si>
  <si>
    <t>CHS-RCORP Grant</t>
  </si>
  <si>
    <t>Stacy Seitz</t>
  </si>
  <si>
    <t>Centerstone-Clinical Dir</t>
  </si>
  <si>
    <t>Stefan Neece</t>
  </si>
  <si>
    <t>Greenville Chief of Police</t>
  </si>
  <si>
    <t>Teresa Cornelius</t>
  </si>
  <si>
    <t>HSHS-Head of Nursing</t>
  </si>
  <si>
    <t>Toni Randall</t>
  </si>
  <si>
    <t>Tony Brooks</t>
  </si>
  <si>
    <t>Bond County Coroner</t>
  </si>
  <si>
    <t>Tracy Dones</t>
  </si>
  <si>
    <t>Valerie Rasche</t>
  </si>
  <si>
    <t>Veneta Wadlow</t>
  </si>
  <si>
    <t>Riverbend Families</t>
  </si>
  <si>
    <t>Wendy Williams</t>
  </si>
  <si>
    <t>BCMW-Greenville</t>
  </si>
  <si>
    <t>Date Membership Began</t>
  </si>
  <si>
    <t>Government-Local</t>
  </si>
  <si>
    <t>Smithboro Mayor</t>
  </si>
  <si>
    <t>Recovery Support</t>
  </si>
  <si>
    <t>HSHS Greenville</t>
  </si>
  <si>
    <t>Kristin Voyles</t>
  </si>
  <si>
    <t>HSHS-Warm Handoff</t>
  </si>
  <si>
    <t>Ricardo Anderson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</si>
  <si>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</si>
  <si>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Additional Sector Information</t>
  </si>
  <si>
    <t>Person with Lived Experience</t>
  </si>
  <si>
    <t>Recovery Supports: RCO</t>
  </si>
  <si>
    <t>Recovery Supports: 12 step or other group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</si>
  <si>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</si>
  <si>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</si>
  <si>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</si>
  <si>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</si>
  <si>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</si>
  <si>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 xml:space="preserve">Service Providers: Harm Reduction </t>
  </si>
  <si>
    <t>Service Providers: Programs for Unhoused Individuals</t>
  </si>
  <si>
    <t>Service Providers: Employment Programs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</si>
  <si>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</si>
  <si>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</si>
  <si>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</si>
  <si>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</si>
  <si>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</si>
  <si>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</si>
  <si>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</si>
  <si>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</si>
  <si>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</si>
  <si>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</si>
  <si>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</si>
  <si>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</si>
  <si>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</si>
  <si>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</si>
  <si>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</si>
  <si>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Healthcare: Other</t>
  </si>
  <si>
    <t>Law Enforcement: Local Police</t>
  </si>
  <si>
    <t>Law Enforcement: County Sheriff's Dept.</t>
  </si>
  <si>
    <t>Law Enforcement: ISP</t>
  </si>
  <si>
    <t>Law Enforcement:  State Attorney's Office</t>
  </si>
  <si>
    <t>Law Enforcement: Other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</si>
  <si>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</si>
  <si>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</si>
  <si>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</si>
  <si>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</si>
  <si>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</si>
  <si>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Drug Free Coalitions</t>
  </si>
  <si>
    <t>Volunteer: Other</t>
  </si>
  <si>
    <t>Education: Local University</t>
  </si>
  <si>
    <t>Education: GED programs</t>
  </si>
  <si>
    <t>Education: Local K-12</t>
  </si>
  <si>
    <t>Education: Other</t>
  </si>
  <si>
    <t>Youth-Serving Organizations</t>
  </si>
  <si>
    <t>Youth-Serving: Local Prevention Providers</t>
  </si>
  <si>
    <t>Youth-Serving: Other</t>
  </si>
  <si>
    <t>Business</t>
  </si>
  <si>
    <t>Business:  Local Business</t>
  </si>
  <si>
    <t>Business: Chamber of Commerce</t>
  </si>
  <si>
    <t>Business: Other</t>
  </si>
  <si>
    <t># of Meetings Attended in  2nd half of FY23</t>
  </si>
  <si>
    <t># of Meetings Attended in 1st half of FY23</t>
  </si>
  <si>
    <t>Veneeta Wadlow</t>
  </si>
  <si>
    <t>Carrie McKinzie</t>
  </si>
  <si>
    <t>First City Recovery Center</t>
  </si>
  <si>
    <t>Kelli Clutts</t>
  </si>
  <si>
    <t>Lindsay Davis</t>
  </si>
  <si>
    <t>Naomi Fulton</t>
  </si>
  <si>
    <t>Nathan Zeller</t>
  </si>
  <si>
    <t>CHS-Recovery Coach</t>
  </si>
  <si>
    <t>Kaleen Dunbar</t>
  </si>
  <si>
    <t>October Weiss</t>
  </si>
  <si>
    <t>Robert Dunbar</t>
  </si>
  <si>
    <t>Dee Armes</t>
  </si>
  <si>
    <t>New Head of Ministerial All</t>
  </si>
  <si>
    <t>Dee Armers</t>
  </si>
  <si>
    <t>Bill Walker</t>
  </si>
  <si>
    <t>City Tourism Director</t>
  </si>
  <si>
    <t>Additional Sector                 Information                      (see sheet #4)</t>
  </si>
  <si>
    <t>June '24</t>
  </si>
  <si>
    <t>May '24</t>
  </si>
  <si>
    <t>Apr. '24</t>
  </si>
  <si>
    <t>Mar. '24</t>
  </si>
  <si>
    <t>Feb. '24</t>
  </si>
  <si>
    <t>Jan. '24</t>
  </si>
  <si>
    <t>Dec. '23</t>
  </si>
  <si>
    <t>Nov. '23</t>
  </si>
  <si>
    <t>Oct. '23</t>
  </si>
  <si>
    <t>Sep. '23</t>
  </si>
  <si>
    <t>Aug. '23</t>
  </si>
  <si>
    <t>July '23</t>
  </si>
  <si>
    <t>Curt Goodin</t>
  </si>
  <si>
    <t>Alyssa Cline</t>
  </si>
  <si>
    <t xml:space="preserve">Centerstone </t>
  </si>
  <si>
    <t>Linda Methvin</t>
  </si>
  <si>
    <t>Cindy Crouch</t>
  </si>
  <si>
    <t>Monique Brunious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</si>
</sst>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0" fontId="6" fillId="4" borderId="1" xfId="0" applyFont="1" applyFill="1" applyBorder="1" applyAlignment="1">
      <alignment horizontal="center"/>
    </xf>
    <xf numFmtId="0" fontId="0" fillId="3" borderId="7" xfId="0" applyFill="1" applyBorder="1"/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/>
    <xf numFmtId="164" fontId="0" fillId="3" borderId="8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0" fillId="3" borderId="8" xfId="0" applyFill="1" applyBorder="1" applyAlignment="1">
      <alignment wrapText="1"/>
    </xf>
    <xf numFmtId="0" fontId="0" fillId="3" borderId="8" xfId="0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0" fillId="3" borderId="14" xfId="0" applyFill="1" applyBorder="1"/>
    <xf numFmtId="0" fontId="6" fillId="4" borderId="19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0" fillId="3" borderId="15" xfId="0" applyFill="1" applyBorder="1" applyAlignment="1">
      <alignment wrapText="1"/>
    </xf>
    <xf numFmtId="0" fontId="0" fillId="3" borderId="16" xfId="0" applyFill="1" applyBorder="1" applyAlignment="1">
      <alignment horizontal="center" wrapText="1"/>
    </xf>
    <xf numFmtId="0" fontId="0" fillId="3" borderId="20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5" xfId="0" applyFill="1" applyBorder="1" applyAlignment="1">
      <alignment horizontal="center" wrapText="1"/>
    </xf>
    <xf numFmtId="0" fontId="0" fillId="3" borderId="14" xfId="0" applyFill="1" applyBorder="1" applyAlignment="1">
      <alignment wrapText="1"/>
    </xf>
    <xf numFmtId="0" fontId="0" fillId="3" borderId="17" xfId="0" applyFill="1" applyBorder="1" applyAlignment="1">
      <alignment horizontal="center" wrapText="1"/>
    </xf>
    <xf numFmtId="0" fontId="7" fillId="3" borderId="8" xfId="0" applyFont="1" applyFill="1" applyBorder="1" applyAlignment="1">
      <alignment wrapText="1"/>
    </xf>
    <xf numFmtId="0" fontId="1" fillId="0" borderId="3" xfId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wrapText="1"/>
    </xf>
    <xf numFmtId="0" fontId="0" fillId="3" borderId="24" xfId="0" applyFill="1" applyBorder="1" applyAlignment="1">
      <alignment wrapText="1"/>
    </xf>
    <xf numFmtId="0" fontId="7" fillId="3" borderId="14" xfId="0" applyFont="1" applyFill="1" applyBorder="1" applyAlignment="1">
      <alignment wrapText="1"/>
    </xf>
    <xf numFmtId="0" fontId="0" fillId="3" borderId="24" xfId="0" applyFill="1" applyBorder="1"/>
    <xf numFmtId="0" fontId="0" fillId="3" borderId="25" xfId="0" applyFill="1" applyBorder="1"/>
    <xf numFmtId="0" fontId="5" fillId="2" borderId="2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crandall@chestnut.org,%20mbrunious@chestnut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0" sqref="B10"/>
    </sheetView>
  </sheetViews>
  <sheetFormatPr defaultColWidth="8.875" defaultRowHeight="15.75" x14ac:dyDescent="0.25"/>
  <cols>
    <col min="1" max="1" width="46.5" customWidth="1"/>
    <col min="2" max="2" width="53.625" customWidth="1"/>
  </cols>
  <sheetData>
    <row r="1" spans="1:2" ht="33" customHeight="1" x14ac:dyDescent="0.25">
      <c r="A1" s="12" t="s">
        <v>0</v>
      </c>
      <c r="B1" s="13" t="s">
        <v>1</v>
      </c>
    </row>
    <row r="2" spans="1:2" ht="33" customHeight="1" x14ac:dyDescent="0.25">
      <c r="A2" s="2" t="s">
        <v>2</v>
      </c>
      <c r="B2" s="3" t="s">
        <v>3</v>
      </c>
    </row>
    <row r="3" spans="1:2" ht="33" customHeight="1" x14ac:dyDescent="0.25">
      <c r="A3" s="12" t="s">
        <v>4</v>
      </c>
      <c r="B3" s="13" t="s">
        <v>5</v>
      </c>
    </row>
    <row r="4" spans="1:2" ht="33" customHeight="1" x14ac:dyDescent="0.25">
      <c r="A4" s="2" t="s">
        <v>6</v>
      </c>
      <c r="B4" s="3" t="s">
        <v>7</v>
      </c>
    </row>
    <row r="5" spans="1:2" ht="33" customHeight="1" x14ac:dyDescent="0.25">
      <c r="A5" s="12" t="s">
        <v>8</v>
      </c>
      <c r="B5" s="13" t="s">
        <v>9</v>
      </c>
    </row>
    <row r="6" spans="1:2" ht="33" customHeight="1" x14ac:dyDescent="0.25">
      <c r="A6" s="2" t="s">
        <v>10</v>
      </c>
      <c r="B6" s="58" t="s">
        <v>11</v>
      </c>
    </row>
    <row r="7" spans="1:2" ht="33" customHeight="1" x14ac:dyDescent="0.25">
      <c r="A7" s="12" t="s">
        <v>12</v>
      </c>
      <c r="B7" s="13" t="s">
        <v>13</v>
      </c>
    </row>
    <row r="8" spans="1:2" ht="33" customHeight="1" x14ac:dyDescent="0.25">
      <c r="A8" s="3" t="s">
        <v>14</v>
      </c>
      <c r="B8" s="3"/>
    </row>
    <row r="9" spans="1:2" ht="33" customHeight="1" x14ac:dyDescent="0.25">
      <c r="A9" s="12" t="s">
        <v>15</v>
      </c>
      <c r="B9" s="13" t="s">
        <v>16</v>
      </c>
    </row>
    <row r="10" spans="1:2" ht="33" customHeight="1" x14ac:dyDescent="0.25">
      <c r="A10" s="2" t="s">
        <v>17</v>
      </c>
      <c r="B10" s="3" t="s">
        <v>18</v>
      </c>
    </row>
  </sheetData>
  <hyperlinks>
    <hyperlink ref="B6" r:id="rId1" xr:uid="{648A70A8-53F4-453B-BAE7-BE3DE2763FAF}"/>
  </hyperlinks>
  <pageMargins left="0" right="0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"/>
  <sheetViews>
    <sheetView tabSelected="1" topLeftCell="A6" workbookViewId="0">
      <selection activeCell="J16" sqref="J16"/>
    </sheetView>
  </sheetViews>
  <sheetFormatPr defaultColWidth="8.875" defaultRowHeight="15.75" x14ac:dyDescent="0.25"/>
  <cols>
    <col min="1" max="1" width="17.75" customWidth="1"/>
    <col min="2" max="2" width="7.875" customWidth="1"/>
    <col min="3" max="3" width="17.375" customWidth="1"/>
    <col min="4" max="4" width="23.125" customWidth="1"/>
    <col min="5" max="10" width="6.125" customWidth="1"/>
    <col min="11" max="11" width="8.625" customWidth="1"/>
    <col min="12" max="12" width="13.125" customWidth="1"/>
    <col min="13" max="16" width="6.875" customWidth="1"/>
    <col min="17" max="17" width="9.5" customWidth="1"/>
    <col min="18" max="18" width="22" customWidth="1"/>
  </cols>
  <sheetData>
    <row r="1" spans="1:12" ht="65.25" thickTop="1" thickBot="1" x14ac:dyDescent="0.3">
      <c r="A1" s="4" t="s">
        <v>19</v>
      </c>
      <c r="B1" s="4" t="s">
        <v>20</v>
      </c>
      <c r="C1" s="4" t="s">
        <v>21</v>
      </c>
      <c r="D1" s="4" t="s">
        <v>22</v>
      </c>
      <c r="E1" s="5" t="s">
        <v>270</v>
      </c>
      <c r="F1" s="5" t="s">
        <v>269</v>
      </c>
      <c r="G1" s="5" t="s">
        <v>268</v>
      </c>
      <c r="H1" s="5" t="s">
        <v>267</v>
      </c>
      <c r="I1" s="5" t="s">
        <v>266</v>
      </c>
      <c r="J1" s="5" t="s">
        <v>265</v>
      </c>
      <c r="K1" s="70" t="s">
        <v>241</v>
      </c>
      <c r="L1" s="6" t="s">
        <v>24</v>
      </c>
    </row>
    <row r="2" spans="1:12" ht="16.5" customHeight="1" thickBot="1" x14ac:dyDescent="0.3">
      <c r="A2" s="7" t="s">
        <v>25</v>
      </c>
      <c r="B2" s="10"/>
      <c r="C2" s="25" t="s">
        <v>26</v>
      </c>
      <c r="D2" s="8" t="s">
        <v>27</v>
      </c>
      <c r="E2" s="22"/>
      <c r="F2" s="22">
        <v>1</v>
      </c>
      <c r="G2" s="22">
        <v>1</v>
      </c>
      <c r="H2" s="22"/>
      <c r="I2" s="22">
        <v>1</v>
      </c>
      <c r="J2" s="22">
        <v>1</v>
      </c>
      <c r="K2" s="9">
        <f>SUM(E2:J2)</f>
        <v>4</v>
      </c>
      <c r="L2" s="8"/>
    </row>
    <row r="3" spans="1:12" ht="16.5" customHeight="1" thickBot="1" x14ac:dyDescent="0.3">
      <c r="A3" s="7" t="s">
        <v>28</v>
      </c>
      <c r="B3" s="71"/>
      <c r="C3" s="11" t="s">
        <v>29</v>
      </c>
      <c r="D3" s="8" t="s">
        <v>30</v>
      </c>
      <c r="E3" s="22"/>
      <c r="F3" s="22"/>
      <c r="G3" s="22"/>
      <c r="H3" s="22"/>
      <c r="I3" s="22"/>
      <c r="J3" s="22"/>
      <c r="K3" s="9">
        <f t="shared" ref="K3" si="0">SUM(E3:J3)</f>
        <v>0</v>
      </c>
      <c r="L3" s="8"/>
    </row>
    <row r="4" spans="1:12" ht="16.5" customHeight="1" thickBot="1" x14ac:dyDescent="0.3">
      <c r="A4" s="7" t="s">
        <v>272</v>
      </c>
      <c r="B4" s="10"/>
      <c r="C4" s="30" t="s">
        <v>49</v>
      </c>
      <c r="D4" s="8" t="s">
        <v>273</v>
      </c>
      <c r="E4" s="22"/>
      <c r="F4" s="22"/>
      <c r="G4" s="22">
        <v>1</v>
      </c>
      <c r="H4" s="22"/>
      <c r="I4" s="22"/>
      <c r="J4" s="22"/>
      <c r="K4" s="9">
        <f t="shared" ref="K4" si="1">SUM(E4:J4)</f>
        <v>1</v>
      </c>
      <c r="L4" s="8"/>
    </row>
    <row r="5" spans="1:12" ht="16.5" customHeight="1" thickBot="1" x14ac:dyDescent="0.3">
      <c r="A5" s="7" t="s">
        <v>32</v>
      </c>
      <c r="B5" s="10"/>
      <c r="C5" s="30" t="s">
        <v>29</v>
      </c>
      <c r="D5" s="8" t="s">
        <v>33</v>
      </c>
      <c r="E5" s="22"/>
      <c r="F5" s="22"/>
      <c r="G5" s="22"/>
      <c r="H5" s="22"/>
      <c r="I5" s="22"/>
      <c r="J5" s="22"/>
      <c r="K5" s="9">
        <f t="shared" ref="K5:K10" si="2">SUM(E5:J5)</f>
        <v>0</v>
      </c>
      <c r="L5" s="8"/>
    </row>
    <row r="6" spans="1:12" ht="16.5" customHeight="1" thickBot="1" x14ac:dyDescent="0.3">
      <c r="A6" s="7" t="s">
        <v>34</v>
      </c>
      <c r="B6" s="10"/>
      <c r="C6" s="11" t="s">
        <v>29</v>
      </c>
      <c r="D6" s="8" t="s">
        <v>35</v>
      </c>
      <c r="E6" s="22"/>
      <c r="F6" s="22"/>
      <c r="G6" s="22"/>
      <c r="H6" s="22"/>
      <c r="I6" s="22"/>
      <c r="J6" s="22">
        <v>1</v>
      </c>
      <c r="K6" s="9">
        <f t="shared" si="2"/>
        <v>1</v>
      </c>
      <c r="L6" s="8"/>
    </row>
    <row r="7" spans="1:12" ht="16.5" customHeight="1" thickBot="1" x14ac:dyDescent="0.3">
      <c r="A7" s="7" t="s">
        <v>36</v>
      </c>
      <c r="B7" s="10"/>
      <c r="C7" s="11" t="s">
        <v>37</v>
      </c>
      <c r="D7" s="8" t="s">
        <v>38</v>
      </c>
      <c r="E7" s="22"/>
      <c r="F7" s="22"/>
      <c r="G7" s="22"/>
      <c r="H7" s="22"/>
      <c r="I7" s="22"/>
      <c r="J7" s="22"/>
      <c r="K7" s="9">
        <f t="shared" si="2"/>
        <v>0</v>
      </c>
      <c r="L7" s="8"/>
    </row>
    <row r="8" spans="1:12" ht="16.5" customHeight="1" thickBot="1" x14ac:dyDescent="0.3">
      <c r="A8" s="7" t="s">
        <v>40</v>
      </c>
      <c r="B8" s="10"/>
      <c r="C8" s="11" t="s">
        <v>29</v>
      </c>
      <c r="D8" s="8" t="s">
        <v>35</v>
      </c>
      <c r="E8" s="22"/>
      <c r="F8" s="22"/>
      <c r="G8" s="22"/>
      <c r="H8" s="22"/>
      <c r="I8" s="22"/>
      <c r="J8" s="22"/>
      <c r="K8" s="9">
        <f t="shared" si="2"/>
        <v>0</v>
      </c>
      <c r="L8" s="8"/>
    </row>
    <row r="9" spans="1:12" ht="16.5" customHeight="1" thickBot="1" x14ac:dyDescent="0.3">
      <c r="A9" s="7" t="s">
        <v>41</v>
      </c>
      <c r="B9" s="10"/>
      <c r="C9" s="11" t="s">
        <v>42</v>
      </c>
      <c r="D9" s="8" t="s">
        <v>43</v>
      </c>
      <c r="E9" s="22">
        <v>1</v>
      </c>
      <c r="F9" s="22"/>
      <c r="G9" s="22"/>
      <c r="H9" s="22">
        <v>1</v>
      </c>
      <c r="I9" s="22">
        <v>1</v>
      </c>
      <c r="J9" s="22">
        <v>1</v>
      </c>
      <c r="K9" s="9">
        <f t="shared" si="2"/>
        <v>4</v>
      </c>
      <c r="L9" s="40"/>
    </row>
    <row r="10" spans="1:12" ht="16.5" customHeight="1" thickBot="1" x14ac:dyDescent="0.3">
      <c r="A10" s="7" t="s">
        <v>256</v>
      </c>
      <c r="B10" s="10"/>
      <c r="C10" s="11" t="s">
        <v>42</v>
      </c>
      <c r="D10" s="8" t="s">
        <v>257</v>
      </c>
      <c r="E10" s="22"/>
      <c r="F10" s="22"/>
      <c r="G10" s="22"/>
      <c r="H10" s="22"/>
      <c r="I10" s="22"/>
      <c r="J10" s="22"/>
      <c r="K10" s="9">
        <f t="shared" si="2"/>
        <v>0</v>
      </c>
      <c r="L10" s="40"/>
    </row>
    <row r="11" spans="1:12" ht="16.5" customHeight="1" thickBot="1" x14ac:dyDescent="0.3">
      <c r="A11" s="7" t="s">
        <v>44</v>
      </c>
      <c r="B11" s="10"/>
      <c r="C11" s="11" t="s">
        <v>45</v>
      </c>
      <c r="D11" s="8"/>
      <c r="E11" s="22"/>
      <c r="F11" s="22"/>
      <c r="G11" s="22"/>
      <c r="H11" s="22"/>
      <c r="I11" s="22"/>
      <c r="J11" s="22"/>
      <c r="K11" s="9">
        <f>SUM(E11:J11)</f>
        <v>0</v>
      </c>
      <c r="L11" s="40" t="s">
        <v>46</v>
      </c>
    </row>
    <row r="12" spans="1:12" ht="16.5" customHeight="1" thickBot="1" x14ac:dyDescent="0.3">
      <c r="A12" s="7" t="s">
        <v>47</v>
      </c>
      <c r="B12" s="10"/>
      <c r="C12" s="11" t="s">
        <v>29</v>
      </c>
      <c r="D12" s="8" t="s">
        <v>31</v>
      </c>
      <c r="E12" s="22"/>
      <c r="F12" s="22"/>
      <c r="G12" s="22"/>
      <c r="H12" s="22"/>
      <c r="I12" s="22"/>
      <c r="J12" s="22"/>
      <c r="K12" s="9">
        <f>SUM(E12:J12)</f>
        <v>0</v>
      </c>
      <c r="L12" s="8"/>
    </row>
    <row r="13" spans="1:12" ht="16.5" customHeight="1" thickBot="1" x14ac:dyDescent="0.3">
      <c r="A13" s="7" t="s">
        <v>243</v>
      </c>
      <c r="B13" s="10"/>
      <c r="C13" s="11" t="s">
        <v>49</v>
      </c>
      <c r="D13" s="8" t="s">
        <v>244</v>
      </c>
      <c r="E13" s="22"/>
      <c r="F13" s="22"/>
      <c r="G13" s="22"/>
      <c r="H13" s="22"/>
      <c r="I13" s="22"/>
      <c r="J13" s="22"/>
      <c r="K13" s="9">
        <f>SUM(E13:J13)</f>
        <v>0</v>
      </c>
      <c r="L13" s="40"/>
    </row>
    <row r="14" spans="1:12" ht="16.5" customHeight="1" thickBot="1" x14ac:dyDescent="0.3">
      <c r="A14" s="7" t="s">
        <v>48</v>
      </c>
      <c r="B14" s="10"/>
      <c r="C14" s="11" t="s">
        <v>49</v>
      </c>
      <c r="D14" s="8" t="s">
        <v>50</v>
      </c>
      <c r="E14" s="22"/>
      <c r="F14" s="22"/>
      <c r="G14" s="22"/>
      <c r="H14" s="22">
        <v>1</v>
      </c>
      <c r="I14" s="22"/>
      <c r="J14" s="22">
        <v>1</v>
      </c>
      <c r="K14" s="9">
        <f>SUM(E14:J14)</f>
        <v>2</v>
      </c>
      <c r="L14" s="40" t="s">
        <v>46</v>
      </c>
    </row>
    <row r="15" spans="1:12" ht="16.5" customHeight="1" thickBot="1" x14ac:dyDescent="0.3">
      <c r="A15" s="7" t="s">
        <v>51</v>
      </c>
      <c r="B15" s="10"/>
      <c r="C15" s="11" t="s">
        <v>45</v>
      </c>
      <c r="D15" s="8"/>
      <c r="E15" s="22"/>
      <c r="F15" s="22">
        <v>1</v>
      </c>
      <c r="G15" s="22"/>
      <c r="H15" s="22"/>
      <c r="I15" s="22">
        <v>1</v>
      </c>
      <c r="J15" s="22">
        <v>1</v>
      </c>
      <c r="K15" s="9">
        <f>SUM(E15:J15)</f>
        <v>3</v>
      </c>
      <c r="L15" s="40" t="s">
        <v>46</v>
      </c>
    </row>
    <row r="16" spans="1:12" ht="16.5" customHeight="1" thickBot="1" x14ac:dyDescent="0.3">
      <c r="A16" s="7" t="s">
        <v>275</v>
      </c>
      <c r="B16" s="10"/>
      <c r="C16" s="11" t="s">
        <v>76</v>
      </c>
      <c r="D16" s="8" t="s">
        <v>77</v>
      </c>
      <c r="E16" s="22">
        <v>1</v>
      </c>
      <c r="F16" s="22">
        <v>1</v>
      </c>
      <c r="G16" s="22"/>
      <c r="H16" s="22">
        <v>1</v>
      </c>
      <c r="I16" s="22"/>
      <c r="J16" s="22">
        <v>1</v>
      </c>
      <c r="K16" s="9">
        <f t="shared" ref="K16" si="3">SUM(E16:J16)</f>
        <v>4</v>
      </c>
      <c r="L16" s="40"/>
    </row>
    <row r="17" spans="1:12" ht="16.5" customHeight="1" thickBot="1" x14ac:dyDescent="0.3">
      <c r="A17" s="7" t="s">
        <v>52</v>
      </c>
      <c r="B17" s="10"/>
      <c r="C17" s="11" t="s">
        <v>49</v>
      </c>
      <c r="D17" s="8" t="s">
        <v>53</v>
      </c>
      <c r="E17" s="22"/>
      <c r="F17" s="22"/>
      <c r="G17" s="22"/>
      <c r="H17" s="22"/>
      <c r="I17" s="22"/>
      <c r="J17" s="22"/>
      <c r="K17" s="9">
        <f t="shared" ref="K17:K18" si="4">SUM(E17:J17)</f>
        <v>0</v>
      </c>
      <c r="L17" s="40" t="s">
        <v>46</v>
      </c>
    </row>
    <row r="18" spans="1:12" ht="16.5" customHeight="1" thickBot="1" x14ac:dyDescent="0.3">
      <c r="A18" s="7" t="s">
        <v>54</v>
      </c>
      <c r="B18" s="10"/>
      <c r="C18" s="11" t="s">
        <v>55</v>
      </c>
      <c r="D18" s="8" t="s">
        <v>56</v>
      </c>
      <c r="E18" s="22"/>
      <c r="F18" s="22"/>
      <c r="G18" s="22"/>
      <c r="H18" s="22"/>
      <c r="I18" s="22"/>
      <c r="J18" s="22"/>
      <c r="K18" s="9">
        <f t="shared" si="4"/>
        <v>0</v>
      </c>
      <c r="L18" s="8"/>
    </row>
    <row r="19" spans="1:12" ht="16.5" customHeight="1" thickBot="1" x14ac:dyDescent="0.3">
      <c r="A19" s="7" t="s">
        <v>58</v>
      </c>
      <c r="B19" s="10"/>
      <c r="C19" s="11" t="s">
        <v>29</v>
      </c>
      <c r="D19" s="8" t="s">
        <v>59</v>
      </c>
      <c r="E19" s="22"/>
      <c r="F19" s="22"/>
      <c r="G19" s="22"/>
      <c r="H19" s="22"/>
      <c r="I19" s="22"/>
      <c r="J19" s="22"/>
      <c r="K19" s="27">
        <f t="shared" ref="K19" si="5">SUM(E19:J19)</f>
        <v>0</v>
      </c>
      <c r="L19" s="26"/>
    </row>
    <row r="20" spans="1:12" ht="16.5" customHeight="1" thickBot="1" x14ac:dyDescent="0.3">
      <c r="A20" s="28" t="s">
        <v>271</v>
      </c>
      <c r="B20" s="29"/>
      <c r="C20" s="30" t="s">
        <v>45</v>
      </c>
      <c r="D20" s="31"/>
      <c r="E20" s="22"/>
      <c r="F20" s="22"/>
      <c r="G20" s="22"/>
      <c r="H20" s="22"/>
      <c r="I20" s="22"/>
      <c r="J20" s="50"/>
      <c r="K20" s="9">
        <f t="shared" ref="K20" si="6">SUM(E20:J20)</f>
        <v>0</v>
      </c>
      <c r="L20" s="40" t="s">
        <v>46</v>
      </c>
    </row>
    <row r="21" spans="1:12" ht="16.5" customHeight="1" thickBot="1" x14ac:dyDescent="0.3">
      <c r="A21" s="28" t="s">
        <v>61</v>
      </c>
      <c r="B21" s="29"/>
      <c r="C21" s="30" t="s">
        <v>29</v>
      </c>
      <c r="D21" s="31" t="s">
        <v>62</v>
      </c>
      <c r="E21" s="22">
        <v>1</v>
      </c>
      <c r="F21" s="22"/>
      <c r="G21" s="22"/>
      <c r="H21" s="22">
        <v>1</v>
      </c>
      <c r="I21" s="22">
        <v>1</v>
      </c>
      <c r="J21" s="50">
        <v>1</v>
      </c>
      <c r="K21" s="9">
        <f t="shared" ref="K21" si="7">SUM(E21:J21)</f>
        <v>4</v>
      </c>
      <c r="L21" s="8"/>
    </row>
    <row r="22" spans="1:12" ht="16.5" customHeight="1" thickBot="1" x14ac:dyDescent="0.3">
      <c r="A22" s="7" t="s">
        <v>65</v>
      </c>
      <c r="B22" s="10"/>
      <c r="C22" s="11" t="s">
        <v>49</v>
      </c>
      <c r="D22" s="8" t="s">
        <v>66</v>
      </c>
      <c r="E22" s="22"/>
      <c r="F22" s="22"/>
      <c r="G22" s="22"/>
      <c r="H22" s="22"/>
      <c r="I22" s="22"/>
      <c r="J22" s="22"/>
      <c r="K22" s="32">
        <f t="shared" ref="K22" si="8">SUM(E22:J22)</f>
        <v>0</v>
      </c>
      <c r="L22" s="8"/>
    </row>
    <row r="23" spans="1:12" ht="16.5" customHeight="1" thickBot="1" x14ac:dyDescent="0.3">
      <c r="A23" s="7" t="s">
        <v>67</v>
      </c>
      <c r="B23" s="10"/>
      <c r="C23" s="11" t="s">
        <v>49</v>
      </c>
      <c r="D23" s="8" t="s">
        <v>50</v>
      </c>
      <c r="E23" s="22"/>
      <c r="F23" s="22"/>
      <c r="G23" s="22"/>
      <c r="H23" s="22"/>
      <c r="I23" s="22"/>
      <c r="J23" s="22"/>
      <c r="K23" s="9">
        <f t="shared" ref="K23" si="9">SUM(E23:J23)</f>
        <v>0</v>
      </c>
      <c r="L23" s="8"/>
    </row>
    <row r="24" spans="1:12" ht="16.5" customHeight="1" thickBot="1" x14ac:dyDescent="0.3">
      <c r="A24" s="7" t="s">
        <v>68</v>
      </c>
      <c r="B24" s="10"/>
      <c r="C24" s="11" t="s">
        <v>29</v>
      </c>
      <c r="D24" s="8" t="s">
        <v>59</v>
      </c>
      <c r="E24" s="22"/>
      <c r="F24" s="22"/>
      <c r="G24" s="22"/>
      <c r="H24" s="22"/>
      <c r="I24" s="22"/>
      <c r="J24" s="22"/>
      <c r="K24" s="9">
        <f t="shared" ref="K24" si="10">SUM(E24:J24)</f>
        <v>0</v>
      </c>
      <c r="L24" s="8"/>
    </row>
    <row r="25" spans="1:12" ht="16.5" customHeight="1" thickBot="1" x14ac:dyDescent="0.3">
      <c r="A25" s="7" t="s">
        <v>69</v>
      </c>
      <c r="B25" s="10"/>
      <c r="C25" s="11" t="s">
        <v>70</v>
      </c>
      <c r="D25" s="8" t="s">
        <v>71</v>
      </c>
      <c r="E25" s="22"/>
      <c r="F25" s="22"/>
      <c r="G25" s="22"/>
      <c r="H25" s="22"/>
      <c r="I25" s="22"/>
      <c r="J25" s="22"/>
      <c r="K25" s="9">
        <f t="shared" ref="K25" si="11">SUM(E25:J25)</f>
        <v>0</v>
      </c>
      <c r="L25" s="8"/>
    </row>
    <row r="26" spans="1:12" ht="16.5" customHeight="1" thickBot="1" x14ac:dyDescent="0.3">
      <c r="A26" s="7" t="s">
        <v>72</v>
      </c>
      <c r="B26" s="10"/>
      <c r="C26" s="11" t="s">
        <v>29</v>
      </c>
      <c r="D26" s="8" t="s">
        <v>73</v>
      </c>
      <c r="E26" s="22">
        <v>1</v>
      </c>
      <c r="F26" s="22"/>
      <c r="G26" s="22"/>
      <c r="H26" s="22"/>
      <c r="I26" s="22"/>
      <c r="J26" s="22"/>
      <c r="K26" s="9">
        <f t="shared" ref="K26" si="12">SUM(E26:J26)</f>
        <v>1</v>
      </c>
      <c r="L26" s="8"/>
    </row>
    <row r="27" spans="1:12" ht="16.5" customHeight="1" thickBot="1" x14ac:dyDescent="0.3">
      <c r="A27" s="7" t="s">
        <v>253</v>
      </c>
      <c r="B27" s="10"/>
      <c r="C27" s="11" t="s">
        <v>60</v>
      </c>
      <c r="D27" s="8" t="s">
        <v>254</v>
      </c>
      <c r="E27" s="22"/>
      <c r="F27" s="22"/>
      <c r="G27" s="22"/>
      <c r="H27" s="22"/>
      <c r="I27" s="22"/>
      <c r="J27" s="22"/>
      <c r="K27" s="9">
        <f t="shared" ref="K27" si="13">SUM(E27:J27)</f>
        <v>0</v>
      </c>
      <c r="L27" s="8"/>
    </row>
    <row r="28" spans="1:12" ht="16.5" customHeight="1" thickBot="1" x14ac:dyDescent="0.3">
      <c r="A28" s="7" t="s">
        <v>74</v>
      </c>
      <c r="B28" s="10"/>
      <c r="C28" s="11" t="s">
        <v>49</v>
      </c>
      <c r="D28" s="8" t="s">
        <v>3</v>
      </c>
      <c r="E28" s="22"/>
      <c r="F28" s="22"/>
      <c r="G28" s="22"/>
      <c r="H28" s="22"/>
      <c r="I28" s="22"/>
      <c r="J28" s="22"/>
      <c r="K28" s="9">
        <f t="shared" ref="K28" si="14">SUM(E28:J28)</f>
        <v>0</v>
      </c>
      <c r="L28" s="8"/>
    </row>
    <row r="29" spans="1:12" ht="16.5" customHeight="1" thickBot="1" x14ac:dyDescent="0.3">
      <c r="A29" s="23" t="s">
        <v>75</v>
      </c>
      <c r="B29" s="24"/>
      <c r="C29" s="25" t="s">
        <v>76</v>
      </c>
      <c r="D29" s="26" t="s">
        <v>77</v>
      </c>
      <c r="E29" s="22"/>
      <c r="F29" s="22"/>
      <c r="G29" s="22"/>
      <c r="H29" s="22"/>
      <c r="I29" s="22"/>
      <c r="J29" s="22"/>
      <c r="K29" s="27">
        <f t="shared" ref="K29" si="15">SUM(E29:J29)</f>
        <v>0</v>
      </c>
      <c r="L29" s="26"/>
    </row>
    <row r="30" spans="1:12" ht="16.5" customHeight="1" thickBot="1" x14ac:dyDescent="0.3">
      <c r="A30" s="7" t="s">
        <v>78</v>
      </c>
      <c r="B30" s="7"/>
      <c r="C30" s="11" t="s">
        <v>79</v>
      </c>
      <c r="D30" s="8" t="s">
        <v>30</v>
      </c>
      <c r="E30" s="22"/>
      <c r="F30" s="22"/>
      <c r="G30" s="22"/>
      <c r="H30" s="22"/>
      <c r="I30" s="22">
        <v>1</v>
      </c>
      <c r="J30" s="22"/>
      <c r="K30" s="9">
        <f t="shared" ref="K30" si="16">SUM(E30:J30)</f>
        <v>1</v>
      </c>
      <c r="L30" s="7"/>
    </row>
    <row r="31" spans="1:12" ht="16.5" customHeight="1" thickBot="1" x14ac:dyDescent="0.3">
      <c r="A31" s="28" t="s">
        <v>80</v>
      </c>
      <c r="B31" s="29"/>
      <c r="C31" s="30" t="s">
        <v>70</v>
      </c>
      <c r="D31" s="31" t="s">
        <v>81</v>
      </c>
      <c r="E31" s="22"/>
      <c r="F31" s="22"/>
      <c r="G31" s="22"/>
      <c r="H31" s="22"/>
      <c r="I31" s="22"/>
      <c r="J31" s="22"/>
      <c r="K31" s="32">
        <f t="shared" ref="K31" si="17">SUM(E31:J31)</f>
        <v>0</v>
      </c>
      <c r="L31" s="31"/>
    </row>
    <row r="32" spans="1:12" ht="16.5" customHeight="1" thickBot="1" x14ac:dyDescent="0.3">
      <c r="A32" s="28" t="s">
        <v>82</v>
      </c>
      <c r="B32" s="29"/>
      <c r="C32" s="30" t="s">
        <v>45</v>
      </c>
      <c r="D32" s="31"/>
      <c r="E32" s="22">
        <v>1</v>
      </c>
      <c r="F32" s="22"/>
      <c r="G32" s="22"/>
      <c r="H32" s="22"/>
      <c r="I32" s="22">
        <v>1</v>
      </c>
      <c r="J32" s="22"/>
      <c r="K32" s="9">
        <f t="shared" ref="K32" si="18">SUM(E32:J32)</f>
        <v>2</v>
      </c>
      <c r="L32" s="57" t="s">
        <v>46</v>
      </c>
    </row>
    <row r="33" spans="1:12" ht="16.5" customHeight="1" thickBot="1" x14ac:dyDescent="0.3">
      <c r="A33" s="7" t="s">
        <v>83</v>
      </c>
      <c r="B33" s="10"/>
      <c r="C33" s="11" t="s">
        <v>84</v>
      </c>
      <c r="D33" s="8" t="s">
        <v>85</v>
      </c>
      <c r="E33" s="22"/>
      <c r="F33" s="22"/>
      <c r="G33" s="22"/>
      <c r="H33" s="22"/>
      <c r="I33" s="22"/>
      <c r="J33" s="22"/>
      <c r="K33" s="9">
        <f t="shared" ref="K33" si="19">SUM(E33:J33)</f>
        <v>0</v>
      </c>
      <c r="L33" s="8"/>
    </row>
    <row r="34" spans="1:12" ht="16.5" customHeight="1" thickBot="1" x14ac:dyDescent="0.3">
      <c r="A34" s="7" t="s">
        <v>86</v>
      </c>
      <c r="B34" s="10"/>
      <c r="C34" s="11" t="s">
        <v>49</v>
      </c>
      <c r="D34" s="8" t="s">
        <v>87</v>
      </c>
      <c r="E34" s="22"/>
      <c r="F34" s="22"/>
      <c r="G34" s="22">
        <v>1</v>
      </c>
      <c r="H34" s="22">
        <v>1</v>
      </c>
      <c r="I34" s="22">
        <v>1</v>
      </c>
      <c r="J34" s="22">
        <v>1</v>
      </c>
      <c r="K34" s="9">
        <f t="shared" ref="K34" si="20">SUM(E34:J34)</f>
        <v>4</v>
      </c>
      <c r="L34" s="8"/>
    </row>
    <row r="35" spans="1:12" ht="16.5" customHeight="1" thickBot="1" x14ac:dyDescent="0.3">
      <c r="A35" s="7" t="s">
        <v>88</v>
      </c>
      <c r="B35" s="10"/>
      <c r="C35" s="11" t="s">
        <v>29</v>
      </c>
      <c r="D35" s="8" t="s">
        <v>31</v>
      </c>
      <c r="E35" s="22"/>
      <c r="F35" s="22"/>
      <c r="G35" s="22"/>
      <c r="H35" s="22"/>
      <c r="I35" s="22"/>
      <c r="J35" s="22">
        <v>1</v>
      </c>
      <c r="K35" s="9">
        <f t="shared" ref="K35" si="21">SUM(E35:J35)</f>
        <v>1</v>
      </c>
      <c r="L35" s="8"/>
    </row>
    <row r="36" spans="1:12" ht="16.5" customHeight="1" thickBot="1" x14ac:dyDescent="0.3">
      <c r="A36" s="7" t="s">
        <v>89</v>
      </c>
      <c r="B36" s="7"/>
      <c r="C36" s="9" t="s">
        <v>29</v>
      </c>
      <c r="D36" s="7" t="s">
        <v>90</v>
      </c>
      <c r="E36" s="22"/>
      <c r="F36" s="22"/>
      <c r="G36" s="22"/>
      <c r="H36" s="22"/>
      <c r="I36" s="22"/>
      <c r="J36" s="22"/>
      <c r="K36" s="9">
        <f t="shared" ref="K36" si="22">SUM(E36:J36)</f>
        <v>0</v>
      </c>
      <c r="L36" s="7"/>
    </row>
    <row r="37" spans="1:12" ht="16.5" customHeight="1" thickBot="1" x14ac:dyDescent="0.3">
      <c r="A37" s="7" t="s">
        <v>91</v>
      </c>
      <c r="B37" s="10"/>
      <c r="C37" s="11" t="s">
        <v>37</v>
      </c>
      <c r="D37" s="8" t="s">
        <v>39</v>
      </c>
      <c r="E37" s="22"/>
      <c r="F37" s="22">
        <v>1</v>
      </c>
      <c r="G37" s="22"/>
      <c r="H37" s="22"/>
      <c r="I37" s="22"/>
      <c r="J37" s="22"/>
      <c r="K37" s="9">
        <f t="shared" ref="K37:K50" si="23">SUM(E37:J37)</f>
        <v>1</v>
      </c>
      <c r="L37" s="8"/>
    </row>
    <row r="38" spans="1:12" ht="16.5" customHeight="1" thickBot="1" x14ac:dyDescent="0.3">
      <c r="A38" s="7" t="s">
        <v>93</v>
      </c>
      <c r="B38" s="10"/>
      <c r="C38" s="11" t="s">
        <v>70</v>
      </c>
      <c r="D38" s="8" t="s">
        <v>94</v>
      </c>
      <c r="E38" s="22"/>
      <c r="F38" s="22"/>
      <c r="G38" s="22"/>
      <c r="H38" s="22"/>
      <c r="I38" s="22"/>
      <c r="J38" s="22"/>
      <c r="K38" s="9">
        <f t="shared" si="23"/>
        <v>0</v>
      </c>
      <c r="L38" s="8"/>
    </row>
    <row r="39" spans="1:12" ht="16.5" customHeight="1" thickBot="1" x14ac:dyDescent="0.3">
      <c r="A39" s="7" t="s">
        <v>95</v>
      </c>
      <c r="B39" s="10"/>
      <c r="C39" s="11" t="s">
        <v>96</v>
      </c>
      <c r="D39" s="8" t="s">
        <v>97</v>
      </c>
      <c r="E39" s="22"/>
      <c r="F39" s="22"/>
      <c r="G39" s="22"/>
      <c r="H39" s="22"/>
      <c r="I39" s="22"/>
      <c r="J39" s="22"/>
      <c r="K39" s="9">
        <f t="shared" si="23"/>
        <v>0</v>
      </c>
      <c r="L39" s="8"/>
    </row>
    <row r="40" spans="1:12" ht="16.5" customHeight="1" thickBot="1" x14ac:dyDescent="0.3">
      <c r="A40" s="7" t="s">
        <v>98</v>
      </c>
      <c r="B40" s="10"/>
      <c r="C40" s="11" t="s">
        <v>37</v>
      </c>
      <c r="D40" s="8" t="s">
        <v>39</v>
      </c>
      <c r="E40" s="22"/>
      <c r="F40" s="22"/>
      <c r="G40" s="22"/>
      <c r="H40" s="22"/>
      <c r="I40" s="22"/>
      <c r="J40" s="22"/>
      <c r="K40" s="9">
        <f t="shared" si="23"/>
        <v>0</v>
      </c>
      <c r="L40" s="8"/>
    </row>
    <row r="41" spans="1:12" ht="16.5" customHeight="1" thickBot="1" x14ac:dyDescent="0.3">
      <c r="A41" s="7" t="s">
        <v>99</v>
      </c>
      <c r="B41" s="10"/>
      <c r="C41" s="11" t="s">
        <v>37</v>
      </c>
      <c r="D41" s="8" t="s">
        <v>39</v>
      </c>
      <c r="E41" s="22"/>
      <c r="F41" s="22"/>
      <c r="G41" s="22"/>
      <c r="H41" s="22"/>
      <c r="I41" s="22"/>
      <c r="J41" s="22"/>
      <c r="K41" s="9">
        <f t="shared" si="23"/>
        <v>0</v>
      </c>
      <c r="L41" s="8"/>
    </row>
    <row r="42" spans="1:12" ht="16.5" customHeight="1" thickBot="1" x14ac:dyDescent="0.3">
      <c r="A42" s="7" t="s">
        <v>100</v>
      </c>
      <c r="B42" s="10"/>
      <c r="C42" s="11" t="s">
        <v>55</v>
      </c>
      <c r="D42" s="8" t="s">
        <v>101</v>
      </c>
      <c r="E42" s="22"/>
      <c r="F42" s="22"/>
      <c r="G42" s="22"/>
      <c r="H42" s="22"/>
      <c r="I42" s="22"/>
      <c r="J42" s="22"/>
      <c r="K42" s="9">
        <f t="shared" si="23"/>
        <v>0</v>
      </c>
      <c r="L42" s="8"/>
    </row>
    <row r="43" spans="1:12" ht="16.5" customHeight="1" thickBot="1" x14ac:dyDescent="0.3">
      <c r="A43" s="7" t="s">
        <v>102</v>
      </c>
      <c r="B43" s="10"/>
      <c r="C43" s="11" t="s">
        <v>45</v>
      </c>
      <c r="D43" s="8"/>
      <c r="E43" s="22"/>
      <c r="F43" s="22"/>
      <c r="G43" s="22"/>
      <c r="H43" s="22"/>
      <c r="I43" s="22"/>
      <c r="J43" s="22"/>
      <c r="K43" s="9">
        <f t="shared" si="23"/>
        <v>0</v>
      </c>
      <c r="L43" s="40" t="s">
        <v>46</v>
      </c>
    </row>
    <row r="44" spans="1:12" ht="16.5" customHeight="1" thickBot="1" x14ac:dyDescent="0.3">
      <c r="A44" s="7" t="s">
        <v>103</v>
      </c>
      <c r="B44" s="10"/>
      <c r="C44" s="11" t="s">
        <v>29</v>
      </c>
      <c r="D44" s="8" t="s">
        <v>31</v>
      </c>
      <c r="E44" s="22"/>
      <c r="F44" s="22"/>
      <c r="G44" s="22"/>
      <c r="H44" s="22"/>
      <c r="I44" s="22"/>
      <c r="J44" s="22"/>
      <c r="K44" s="9">
        <f t="shared" si="23"/>
        <v>0</v>
      </c>
      <c r="L44" s="8"/>
    </row>
    <row r="45" spans="1:12" ht="16.5" customHeight="1" thickBot="1" x14ac:dyDescent="0.3">
      <c r="A45" s="7" t="s">
        <v>104</v>
      </c>
      <c r="B45" s="10"/>
      <c r="C45" s="11" t="s">
        <v>45</v>
      </c>
      <c r="D45" s="8"/>
      <c r="E45" s="22"/>
      <c r="F45" s="22"/>
      <c r="G45" s="22"/>
      <c r="H45" s="22"/>
      <c r="I45" s="22"/>
      <c r="J45" s="22"/>
      <c r="K45" s="9">
        <f t="shared" si="23"/>
        <v>0</v>
      </c>
      <c r="L45" s="40" t="s">
        <v>46</v>
      </c>
    </row>
    <row r="46" spans="1:12" ht="16.5" customHeight="1" thickBot="1" x14ac:dyDescent="0.3">
      <c r="A46" s="7" t="s">
        <v>105</v>
      </c>
      <c r="B46" s="10"/>
      <c r="C46" s="11" t="s">
        <v>29</v>
      </c>
      <c r="D46" s="8" t="s">
        <v>106</v>
      </c>
      <c r="E46" s="22"/>
      <c r="F46" s="22"/>
      <c r="G46" s="22"/>
      <c r="H46" s="22"/>
      <c r="I46" s="22"/>
      <c r="J46" s="22"/>
      <c r="K46" s="9">
        <f t="shared" si="23"/>
        <v>0</v>
      </c>
      <c r="L46" s="40"/>
    </row>
    <row r="47" spans="1:12" ht="16.5" customHeight="1" thickBot="1" x14ac:dyDescent="0.3">
      <c r="A47" s="7" t="s">
        <v>107</v>
      </c>
      <c r="B47" s="10"/>
      <c r="C47" s="11" t="s">
        <v>42</v>
      </c>
      <c r="D47" s="8" t="s">
        <v>108</v>
      </c>
      <c r="E47" s="22"/>
      <c r="F47" s="22"/>
      <c r="G47" s="22"/>
      <c r="H47" s="22"/>
      <c r="I47" s="22"/>
      <c r="J47" s="22"/>
      <c r="K47" s="9">
        <f t="shared" si="23"/>
        <v>0</v>
      </c>
      <c r="L47" s="8"/>
    </row>
    <row r="48" spans="1:12" ht="16.5" customHeight="1" thickBot="1" x14ac:dyDescent="0.3">
      <c r="A48" s="7" t="s">
        <v>109</v>
      </c>
      <c r="B48" s="10"/>
      <c r="C48" s="11" t="s">
        <v>55</v>
      </c>
      <c r="D48" s="8" t="s">
        <v>110</v>
      </c>
      <c r="E48" s="22"/>
      <c r="F48" s="22"/>
      <c r="G48" s="22"/>
      <c r="H48" s="22"/>
      <c r="I48" s="22"/>
      <c r="J48" s="22"/>
      <c r="K48" s="9">
        <f t="shared" si="23"/>
        <v>0</v>
      </c>
      <c r="L48" s="8"/>
    </row>
    <row r="49" spans="1:12" ht="16.5" customHeight="1" thickBot="1" x14ac:dyDescent="0.3">
      <c r="A49" s="23" t="s">
        <v>111</v>
      </c>
      <c r="B49" s="24"/>
      <c r="C49" s="25" t="s">
        <v>96</v>
      </c>
      <c r="D49" s="26" t="s">
        <v>112</v>
      </c>
      <c r="E49" s="22"/>
      <c r="F49" s="22"/>
      <c r="G49" s="22"/>
      <c r="H49" s="22"/>
      <c r="I49" s="22"/>
      <c r="J49" s="22"/>
      <c r="K49" s="27">
        <f t="shared" si="23"/>
        <v>0</v>
      </c>
      <c r="L49" s="26"/>
    </row>
    <row r="50" spans="1:12" ht="16.5" customHeight="1" thickBot="1" x14ac:dyDescent="0.3">
      <c r="A50" s="7" t="s">
        <v>113</v>
      </c>
      <c r="B50" s="7"/>
      <c r="C50" s="9" t="s">
        <v>29</v>
      </c>
      <c r="D50" s="7" t="s">
        <v>114</v>
      </c>
      <c r="E50" s="22"/>
      <c r="F50" s="22"/>
      <c r="G50" s="22"/>
      <c r="H50" s="22"/>
      <c r="I50" s="22">
        <v>1</v>
      </c>
      <c r="J50" s="22">
        <v>1</v>
      </c>
      <c r="K50" s="9">
        <f t="shared" si="23"/>
        <v>2</v>
      </c>
      <c r="L50" s="7"/>
    </row>
    <row r="51" spans="1:12" ht="16.5" customHeight="1" thickBot="1" x14ac:dyDescent="0.3">
      <c r="A51" s="28" t="s">
        <v>250</v>
      </c>
      <c r="B51" s="29"/>
      <c r="C51" s="30" t="s">
        <v>45</v>
      </c>
      <c r="D51" s="31"/>
      <c r="E51" s="22"/>
      <c r="F51" s="22"/>
      <c r="G51" s="22"/>
      <c r="H51" s="22"/>
      <c r="I51" s="22"/>
      <c r="J51" s="22"/>
      <c r="K51" s="32">
        <f>SUM(E51:J51)</f>
        <v>0</v>
      </c>
      <c r="L51" s="40" t="s">
        <v>46</v>
      </c>
    </row>
    <row r="52" spans="1:12" ht="16.5" customHeight="1" thickBot="1" x14ac:dyDescent="0.3">
      <c r="A52" s="28" t="s">
        <v>115</v>
      </c>
      <c r="B52" s="29"/>
      <c r="C52" s="30" t="s">
        <v>70</v>
      </c>
      <c r="D52" s="31" t="s">
        <v>116</v>
      </c>
      <c r="E52" s="22"/>
      <c r="F52" s="22"/>
      <c r="G52" s="22"/>
      <c r="H52" s="22"/>
      <c r="I52" s="22"/>
      <c r="J52" s="22"/>
      <c r="K52" s="32">
        <f>SUM(E52:J52)</f>
        <v>0</v>
      </c>
      <c r="L52" s="31"/>
    </row>
    <row r="53" spans="1:12" ht="16.5" customHeight="1" thickBot="1" x14ac:dyDescent="0.3">
      <c r="A53" s="7" t="s">
        <v>117</v>
      </c>
      <c r="B53" s="10"/>
      <c r="C53" s="11" t="s">
        <v>49</v>
      </c>
      <c r="D53" s="8" t="s">
        <v>87</v>
      </c>
      <c r="E53" s="22"/>
      <c r="F53" s="22"/>
      <c r="G53" s="22"/>
      <c r="H53" s="22"/>
      <c r="I53" s="22"/>
      <c r="J53" s="22"/>
      <c r="K53" s="9">
        <f>SUM(E53:J53)</f>
        <v>0</v>
      </c>
      <c r="L53" s="8"/>
    </row>
    <row r="54" spans="1:12" ht="16.5" customHeight="1" thickBot="1" x14ac:dyDescent="0.3">
      <c r="A54" s="7" t="s">
        <v>118</v>
      </c>
      <c r="B54" s="10"/>
      <c r="C54" s="11" t="s">
        <v>29</v>
      </c>
      <c r="D54" s="8" t="s">
        <v>119</v>
      </c>
      <c r="E54" s="22">
        <v>1</v>
      </c>
      <c r="F54" s="22"/>
      <c r="G54" s="22">
        <v>1</v>
      </c>
      <c r="H54" s="22">
        <v>1</v>
      </c>
      <c r="I54" s="22">
        <v>1</v>
      </c>
      <c r="J54" s="22">
        <v>1</v>
      </c>
      <c r="K54" s="27">
        <f t="shared" ref="K54:K55" si="24">SUM(E54:J54)</f>
        <v>5</v>
      </c>
      <c r="L54" s="8"/>
    </row>
    <row r="55" spans="1:12" ht="16.5" customHeight="1" thickBot="1" x14ac:dyDescent="0.3">
      <c r="A55" s="7" t="s">
        <v>120</v>
      </c>
      <c r="B55" s="10"/>
      <c r="C55" s="11" t="s">
        <v>121</v>
      </c>
      <c r="D55" s="8" t="s">
        <v>64</v>
      </c>
      <c r="E55" s="22"/>
      <c r="F55" s="22"/>
      <c r="G55" s="22"/>
      <c r="H55" s="22"/>
      <c r="I55" s="22"/>
      <c r="J55" s="22"/>
      <c r="K55" s="9">
        <f t="shared" si="24"/>
        <v>0</v>
      </c>
      <c r="L55" s="8"/>
    </row>
    <row r="56" spans="1:12" ht="16.5" customHeight="1" thickBot="1" x14ac:dyDescent="0.3">
      <c r="A56" s="7" t="s">
        <v>122</v>
      </c>
      <c r="B56" s="10"/>
      <c r="C56" s="11" t="s">
        <v>49</v>
      </c>
      <c r="D56" s="8" t="s">
        <v>123</v>
      </c>
      <c r="E56" s="22"/>
      <c r="F56" s="22"/>
      <c r="G56" s="22"/>
      <c r="H56" s="22"/>
      <c r="I56" s="22"/>
      <c r="J56" s="22"/>
      <c r="K56" s="9">
        <f>SUM(E56:J56)</f>
        <v>0</v>
      </c>
      <c r="L56" s="8"/>
    </row>
    <row r="57" spans="1:12" ht="16.5" customHeight="1" thickBot="1" x14ac:dyDescent="0.3">
      <c r="A57" s="7" t="s">
        <v>124</v>
      </c>
      <c r="B57" s="10"/>
      <c r="C57" s="11" t="s">
        <v>45</v>
      </c>
      <c r="D57" s="8"/>
      <c r="E57" s="22">
        <v>1</v>
      </c>
      <c r="F57" s="22"/>
      <c r="G57" s="22">
        <v>1</v>
      </c>
      <c r="H57" s="22"/>
      <c r="I57" s="22"/>
      <c r="J57" s="22"/>
      <c r="K57" s="9">
        <f>SUM(E57:J57)</f>
        <v>2</v>
      </c>
      <c r="L57" s="40" t="s">
        <v>46</v>
      </c>
    </row>
    <row r="58" spans="1:12" ht="16.5" customHeight="1" thickBot="1" x14ac:dyDescent="0.3">
      <c r="A58" s="7" t="s">
        <v>245</v>
      </c>
      <c r="B58" s="10"/>
      <c r="C58" s="11" t="s">
        <v>76</v>
      </c>
      <c r="D58" s="8" t="s">
        <v>77</v>
      </c>
      <c r="E58" s="22"/>
      <c r="F58" s="22">
        <v>1</v>
      </c>
      <c r="G58" s="22"/>
      <c r="H58" s="22"/>
      <c r="I58" s="22"/>
      <c r="J58" s="22"/>
      <c r="K58" s="27">
        <f t="shared" ref="K58:K63" si="25">SUM(E58:J58)</f>
        <v>1</v>
      </c>
      <c r="L58" s="8"/>
    </row>
    <row r="59" spans="1:12" ht="16.5" customHeight="1" thickBot="1" x14ac:dyDescent="0.3">
      <c r="A59" s="7" t="s">
        <v>125</v>
      </c>
      <c r="B59" s="7"/>
      <c r="C59" s="9" t="s">
        <v>29</v>
      </c>
      <c r="D59" s="7" t="s">
        <v>92</v>
      </c>
      <c r="E59" s="22">
        <v>1</v>
      </c>
      <c r="F59" s="22">
        <v>1</v>
      </c>
      <c r="G59" s="22">
        <v>1</v>
      </c>
      <c r="H59" s="22">
        <v>1</v>
      </c>
      <c r="I59" s="22">
        <v>1</v>
      </c>
      <c r="J59" s="22">
        <v>1</v>
      </c>
      <c r="K59" s="9">
        <f t="shared" si="25"/>
        <v>6</v>
      </c>
      <c r="L59" s="7"/>
    </row>
    <row r="60" spans="1:12" ht="16.5" customHeight="1" thickBot="1" x14ac:dyDescent="0.3">
      <c r="A60" s="7" t="s">
        <v>126</v>
      </c>
      <c r="B60" s="10"/>
      <c r="C60" s="11" t="s">
        <v>79</v>
      </c>
      <c r="D60" s="8" t="s">
        <v>90</v>
      </c>
      <c r="E60" s="22"/>
      <c r="F60" s="22"/>
      <c r="G60" s="22"/>
      <c r="H60" s="22"/>
      <c r="I60" s="22"/>
      <c r="J60" s="22"/>
      <c r="K60" s="9">
        <f t="shared" si="25"/>
        <v>0</v>
      </c>
      <c r="L60" s="8"/>
    </row>
    <row r="61" spans="1:12" ht="16.5" customHeight="1" thickBot="1" x14ac:dyDescent="0.3">
      <c r="A61" s="7" t="s">
        <v>127</v>
      </c>
      <c r="B61" s="10"/>
      <c r="C61" s="11" t="s">
        <v>76</v>
      </c>
      <c r="D61" s="8" t="s">
        <v>128</v>
      </c>
      <c r="E61" s="22"/>
      <c r="F61" s="22"/>
      <c r="G61" s="22"/>
      <c r="H61" s="22"/>
      <c r="I61" s="22"/>
      <c r="J61" s="22"/>
      <c r="K61" s="9">
        <f t="shared" si="25"/>
        <v>0</v>
      </c>
      <c r="L61" s="8"/>
    </row>
    <row r="62" spans="1:12" ht="16.5" customHeight="1" thickBot="1" x14ac:dyDescent="0.3">
      <c r="A62" s="7" t="s">
        <v>129</v>
      </c>
      <c r="B62" s="10"/>
      <c r="C62" s="11" t="s">
        <v>79</v>
      </c>
      <c r="D62" s="8" t="s">
        <v>92</v>
      </c>
      <c r="E62" s="22"/>
      <c r="F62" s="22"/>
      <c r="G62" s="22"/>
      <c r="H62" s="22"/>
      <c r="I62" s="22"/>
      <c r="J62" s="22"/>
      <c r="K62" s="9">
        <f t="shared" si="25"/>
        <v>0</v>
      </c>
      <c r="L62" s="8"/>
    </row>
    <row r="63" spans="1:12" ht="16.5" customHeight="1" thickBot="1" x14ac:dyDescent="0.3">
      <c r="A63" s="7" t="s">
        <v>130</v>
      </c>
      <c r="B63" s="10"/>
      <c r="C63" s="11" t="s">
        <v>131</v>
      </c>
      <c r="D63" s="8" t="s">
        <v>132</v>
      </c>
      <c r="E63" s="22"/>
      <c r="F63" s="22"/>
      <c r="G63" s="22"/>
      <c r="H63" s="22"/>
      <c r="I63" s="22"/>
      <c r="J63" s="22"/>
      <c r="K63" s="9">
        <f t="shared" si="25"/>
        <v>0</v>
      </c>
      <c r="L63" s="8"/>
    </row>
    <row r="64" spans="1:12" ht="16.5" customHeight="1" thickBot="1" x14ac:dyDescent="0.3">
      <c r="A64" s="7" t="s">
        <v>274</v>
      </c>
      <c r="B64" s="10"/>
      <c r="C64" s="11" t="s">
        <v>45</v>
      </c>
      <c r="D64" s="8"/>
      <c r="E64" s="22"/>
      <c r="F64" s="22"/>
      <c r="G64" s="22"/>
      <c r="H64" s="22"/>
      <c r="I64" s="22"/>
      <c r="J64" s="22"/>
      <c r="K64" s="9">
        <f>SUM(E64:J64)</f>
        <v>0</v>
      </c>
      <c r="L64" s="40" t="s">
        <v>46</v>
      </c>
    </row>
    <row r="65" spans="1:12" ht="16.5" customHeight="1" thickBot="1" x14ac:dyDescent="0.3">
      <c r="A65" s="7" t="s">
        <v>246</v>
      </c>
      <c r="B65" s="10"/>
      <c r="C65" s="11" t="s">
        <v>134</v>
      </c>
      <c r="D65" s="8" t="s">
        <v>97</v>
      </c>
      <c r="E65" s="22"/>
      <c r="F65" s="22"/>
      <c r="G65" s="22"/>
      <c r="H65" s="22"/>
      <c r="I65" s="22"/>
      <c r="J65" s="22"/>
      <c r="K65" s="9">
        <f>SUM(E65:J65)</f>
        <v>0</v>
      </c>
      <c r="L65" s="8"/>
    </row>
    <row r="66" spans="1:12" ht="16.5" customHeight="1" thickBot="1" x14ac:dyDescent="0.3">
      <c r="A66" s="7" t="s">
        <v>133</v>
      </c>
      <c r="B66" s="10"/>
      <c r="C66" s="11" t="s">
        <v>79</v>
      </c>
      <c r="D66" s="8" t="s">
        <v>31</v>
      </c>
      <c r="E66" s="22"/>
      <c r="F66" s="22"/>
      <c r="G66" s="22"/>
      <c r="H66" s="22"/>
      <c r="I66" s="22"/>
      <c r="J66" s="22"/>
      <c r="K66" s="9">
        <f>SUM(E66:J66)</f>
        <v>0</v>
      </c>
      <c r="L66" s="8"/>
    </row>
    <row r="67" spans="1:12" ht="16.5" customHeight="1" thickBot="1" x14ac:dyDescent="0.3">
      <c r="A67" s="7" t="s">
        <v>135</v>
      </c>
      <c r="B67" s="10"/>
      <c r="C67" s="11" t="s">
        <v>49</v>
      </c>
      <c r="D67" s="8" t="s">
        <v>87</v>
      </c>
      <c r="E67" s="22"/>
      <c r="F67" s="22"/>
      <c r="G67" s="22"/>
      <c r="H67" s="22"/>
      <c r="I67" s="22"/>
      <c r="J67" s="22"/>
      <c r="K67" s="9">
        <f>SUM(E67:J67)</f>
        <v>0</v>
      </c>
      <c r="L67" s="8"/>
    </row>
    <row r="68" spans="1:12" ht="16.5" customHeight="1" thickBot="1" x14ac:dyDescent="0.3">
      <c r="A68" s="7" t="s">
        <v>136</v>
      </c>
      <c r="B68" s="10"/>
      <c r="C68" s="11" t="s">
        <v>45</v>
      </c>
      <c r="D68" s="8"/>
      <c r="E68" s="22"/>
      <c r="F68" s="22"/>
      <c r="G68" s="22"/>
      <c r="H68" s="22"/>
      <c r="I68" s="22"/>
      <c r="J68" s="22"/>
      <c r="K68" s="9">
        <f>SUM(E68:J68)</f>
        <v>0</v>
      </c>
      <c r="L68" s="40" t="s">
        <v>46</v>
      </c>
    </row>
    <row r="69" spans="1:12" ht="16.5" customHeight="1" thickBot="1" x14ac:dyDescent="0.3">
      <c r="A69" s="7" t="s">
        <v>137</v>
      </c>
      <c r="B69" s="10"/>
      <c r="C69" s="11" t="s">
        <v>49</v>
      </c>
      <c r="D69" s="8" t="s">
        <v>35</v>
      </c>
      <c r="E69" s="22">
        <v>1</v>
      </c>
      <c r="F69" s="22"/>
      <c r="G69" s="22"/>
      <c r="H69" s="22">
        <v>1</v>
      </c>
      <c r="I69" s="22"/>
      <c r="J69" s="22">
        <v>1</v>
      </c>
      <c r="K69" s="9">
        <f t="shared" ref="K69:K100" si="26">SUM(E69:J69)</f>
        <v>3</v>
      </c>
      <c r="L69" s="8"/>
    </row>
    <row r="70" spans="1:12" ht="16.5" customHeight="1" thickBot="1" x14ac:dyDescent="0.3">
      <c r="A70" s="7" t="s">
        <v>138</v>
      </c>
      <c r="B70" s="10"/>
      <c r="C70" s="11" t="s">
        <v>49</v>
      </c>
      <c r="D70" s="8" t="s">
        <v>50</v>
      </c>
      <c r="E70" s="22">
        <v>1</v>
      </c>
      <c r="F70" s="22"/>
      <c r="G70" s="22"/>
      <c r="H70" s="22">
        <v>1</v>
      </c>
      <c r="I70" s="22">
        <v>1</v>
      </c>
      <c r="J70" s="22">
        <v>1</v>
      </c>
      <c r="K70" s="9">
        <f t="shared" si="26"/>
        <v>4</v>
      </c>
      <c r="L70" s="8"/>
    </row>
    <row r="71" spans="1:12" ht="16.5" customHeight="1" thickBot="1" x14ac:dyDescent="0.3">
      <c r="A71" s="7" t="s">
        <v>139</v>
      </c>
      <c r="B71" s="10"/>
      <c r="C71" s="11" t="s">
        <v>131</v>
      </c>
      <c r="D71" s="8" t="s">
        <v>140</v>
      </c>
      <c r="E71" s="22"/>
      <c r="F71" s="22"/>
      <c r="G71" s="22"/>
      <c r="H71" s="22"/>
      <c r="I71" s="22"/>
      <c r="J71" s="22"/>
      <c r="K71" s="9">
        <f t="shared" si="26"/>
        <v>0</v>
      </c>
      <c r="L71" s="8"/>
    </row>
    <row r="72" spans="1:12" ht="16.5" customHeight="1" thickBot="1" x14ac:dyDescent="0.3">
      <c r="A72" s="7" t="s">
        <v>141</v>
      </c>
      <c r="B72" s="10"/>
      <c r="C72" s="11" t="s">
        <v>49</v>
      </c>
      <c r="D72" s="8" t="s">
        <v>142</v>
      </c>
      <c r="E72" s="22"/>
      <c r="F72" s="22"/>
      <c r="G72" s="22">
        <v>1</v>
      </c>
      <c r="H72" s="22">
        <v>1</v>
      </c>
      <c r="I72" s="22">
        <v>1</v>
      </c>
      <c r="J72" s="22">
        <v>1</v>
      </c>
      <c r="K72" s="9">
        <f t="shared" si="26"/>
        <v>4</v>
      </c>
      <c r="L72" s="8"/>
    </row>
    <row r="73" spans="1:12" ht="16.5" customHeight="1" thickBot="1" x14ac:dyDescent="0.3">
      <c r="A73" s="7" t="s">
        <v>143</v>
      </c>
      <c r="B73" s="10"/>
      <c r="C73" s="11" t="s">
        <v>49</v>
      </c>
      <c r="D73" s="8" t="s">
        <v>50</v>
      </c>
      <c r="E73" s="22">
        <v>1</v>
      </c>
      <c r="F73" s="22">
        <v>1</v>
      </c>
      <c r="G73" s="22"/>
      <c r="H73" s="22">
        <v>1</v>
      </c>
      <c r="I73" s="22">
        <v>1</v>
      </c>
      <c r="J73" s="22"/>
      <c r="K73" s="9">
        <f t="shared" si="26"/>
        <v>4</v>
      </c>
      <c r="L73" s="8"/>
    </row>
    <row r="74" spans="1:12" ht="16.5" customHeight="1" thickBot="1" x14ac:dyDescent="0.3">
      <c r="A74" s="7" t="s">
        <v>276</v>
      </c>
      <c r="B74" s="10"/>
      <c r="C74" s="39" t="s">
        <v>29</v>
      </c>
      <c r="D74" s="7" t="s">
        <v>145</v>
      </c>
      <c r="E74" s="22">
        <v>1</v>
      </c>
      <c r="F74" s="22">
        <v>1</v>
      </c>
      <c r="G74" s="22">
        <v>1</v>
      </c>
      <c r="H74" s="22"/>
      <c r="I74" s="22">
        <v>1</v>
      </c>
      <c r="J74" s="22"/>
      <c r="K74" s="9">
        <f t="shared" si="26"/>
        <v>4</v>
      </c>
      <c r="L74" s="40" t="s">
        <v>46</v>
      </c>
    </row>
    <row r="75" spans="1:12" ht="16.5" customHeight="1" thickBot="1" x14ac:dyDescent="0.3">
      <c r="A75" s="7" t="s">
        <v>247</v>
      </c>
      <c r="B75" s="10"/>
      <c r="C75" s="11" t="s">
        <v>49</v>
      </c>
      <c r="D75" s="8" t="s">
        <v>249</v>
      </c>
      <c r="E75" s="22">
        <v>1</v>
      </c>
      <c r="F75" s="22">
        <v>1</v>
      </c>
      <c r="G75" s="22">
        <v>1</v>
      </c>
      <c r="H75" s="22">
        <v>1</v>
      </c>
      <c r="I75" s="22">
        <v>1</v>
      </c>
      <c r="J75" s="22">
        <v>1</v>
      </c>
      <c r="K75" s="9">
        <f t="shared" si="26"/>
        <v>6</v>
      </c>
      <c r="L75" s="8"/>
    </row>
    <row r="76" spans="1:12" ht="16.5" customHeight="1" thickBot="1" x14ac:dyDescent="0.3">
      <c r="A76" s="7" t="s">
        <v>248</v>
      </c>
      <c r="B76" s="10"/>
      <c r="C76" s="11" t="s">
        <v>49</v>
      </c>
      <c r="D76" s="8" t="s">
        <v>249</v>
      </c>
      <c r="E76" s="22"/>
      <c r="F76" s="22"/>
      <c r="G76" s="22"/>
      <c r="H76" s="22"/>
      <c r="I76" s="22"/>
      <c r="J76" s="22"/>
      <c r="K76" s="9">
        <f t="shared" si="26"/>
        <v>0</v>
      </c>
      <c r="L76" s="8"/>
    </row>
    <row r="77" spans="1:12" ht="16.5" customHeight="1" thickBot="1" x14ac:dyDescent="0.3">
      <c r="A77" s="7" t="s">
        <v>146</v>
      </c>
      <c r="B77" s="10"/>
      <c r="C77" s="11" t="s">
        <v>57</v>
      </c>
      <c r="D77" s="8" t="s">
        <v>39</v>
      </c>
      <c r="E77" s="22">
        <v>1</v>
      </c>
      <c r="F77" s="22"/>
      <c r="G77" s="22"/>
      <c r="H77" s="22"/>
      <c r="I77" s="22"/>
      <c r="J77" s="22"/>
      <c r="K77" s="9">
        <f t="shared" si="26"/>
        <v>1</v>
      </c>
      <c r="L77" s="8"/>
    </row>
    <row r="78" spans="1:12" ht="16.5" customHeight="1" thickBot="1" x14ac:dyDescent="0.3">
      <c r="A78" s="7" t="s">
        <v>251</v>
      </c>
      <c r="B78" s="10"/>
      <c r="C78" s="11" t="s">
        <v>45</v>
      </c>
      <c r="D78" s="8"/>
      <c r="E78" s="22"/>
      <c r="F78" s="22"/>
      <c r="G78" s="22"/>
      <c r="H78" s="22"/>
      <c r="I78" s="22"/>
      <c r="J78" s="22"/>
      <c r="K78" s="9">
        <f t="shared" si="26"/>
        <v>0</v>
      </c>
      <c r="L78" s="40" t="s">
        <v>46</v>
      </c>
    </row>
    <row r="79" spans="1:12" ht="16.5" customHeight="1" thickBot="1" x14ac:dyDescent="0.3">
      <c r="A79" s="7" t="s">
        <v>147</v>
      </c>
      <c r="B79" s="10"/>
      <c r="C79" s="11" t="s">
        <v>57</v>
      </c>
      <c r="D79" s="8" t="s">
        <v>39</v>
      </c>
      <c r="E79" s="22"/>
      <c r="F79" s="22"/>
      <c r="G79" s="22"/>
      <c r="H79" s="22"/>
      <c r="I79" s="22"/>
      <c r="J79" s="22"/>
      <c r="K79" s="9">
        <f t="shared" si="26"/>
        <v>0</v>
      </c>
      <c r="L79" s="8"/>
    </row>
    <row r="80" spans="1:12" ht="16.5" customHeight="1" thickBot="1" x14ac:dyDescent="0.3">
      <c r="A80" s="7" t="s">
        <v>148</v>
      </c>
      <c r="B80" s="10"/>
      <c r="C80" s="11" t="s">
        <v>60</v>
      </c>
      <c r="D80" s="8" t="s">
        <v>149</v>
      </c>
      <c r="E80" s="33"/>
      <c r="F80" s="33">
        <v>1</v>
      </c>
      <c r="G80" s="33">
        <v>1</v>
      </c>
      <c r="H80" s="33"/>
      <c r="I80" s="33"/>
      <c r="J80" s="33"/>
      <c r="K80" s="9">
        <f t="shared" si="26"/>
        <v>2</v>
      </c>
      <c r="L80" s="8"/>
    </row>
    <row r="81" spans="1:12" ht="16.5" customHeight="1" thickBot="1" x14ac:dyDescent="0.3">
      <c r="A81" s="21" t="s">
        <v>150</v>
      </c>
      <c r="B81" s="7"/>
      <c r="C81" s="9" t="s">
        <v>60</v>
      </c>
      <c r="D81" s="38" t="s">
        <v>151</v>
      </c>
      <c r="E81" s="22"/>
      <c r="F81" s="22"/>
      <c r="G81" s="22"/>
      <c r="H81" s="22">
        <v>1</v>
      </c>
      <c r="I81" s="22"/>
      <c r="J81" s="22"/>
      <c r="K81" s="9">
        <f t="shared" si="26"/>
        <v>1</v>
      </c>
      <c r="L81" s="20"/>
    </row>
    <row r="82" spans="1:12" ht="16.5" customHeight="1" thickBot="1" x14ac:dyDescent="0.3">
      <c r="A82" s="21" t="s">
        <v>152</v>
      </c>
      <c r="B82" s="7"/>
      <c r="C82" s="9" t="s">
        <v>76</v>
      </c>
      <c r="D82" s="7" t="s">
        <v>153</v>
      </c>
      <c r="E82" s="22"/>
      <c r="F82" s="22">
        <v>1</v>
      </c>
      <c r="G82" s="22"/>
      <c r="H82" s="22"/>
      <c r="I82" s="22"/>
      <c r="J82" s="22"/>
      <c r="K82" s="9">
        <f t="shared" si="26"/>
        <v>1</v>
      </c>
      <c r="L82" s="20"/>
    </row>
    <row r="83" spans="1:12" ht="16.5" customHeight="1" thickBot="1" x14ac:dyDescent="0.3">
      <c r="A83" s="7" t="s">
        <v>154</v>
      </c>
      <c r="B83" s="7"/>
      <c r="C83" s="9" t="s">
        <v>45</v>
      </c>
      <c r="D83" s="7"/>
      <c r="E83" s="22"/>
      <c r="F83" s="22"/>
      <c r="G83" s="22"/>
      <c r="H83" s="22"/>
      <c r="I83" s="22"/>
      <c r="J83" s="22"/>
      <c r="K83" s="32">
        <f t="shared" si="26"/>
        <v>0</v>
      </c>
      <c r="L83" s="40" t="s">
        <v>46</v>
      </c>
    </row>
    <row r="84" spans="1:12" ht="16.5" customHeight="1" thickBot="1" x14ac:dyDescent="0.3">
      <c r="A84" s="7" t="s">
        <v>155</v>
      </c>
      <c r="B84" s="7"/>
      <c r="C84" s="27" t="s">
        <v>96</v>
      </c>
      <c r="D84" s="7" t="s">
        <v>156</v>
      </c>
      <c r="E84" s="22"/>
      <c r="F84" s="22"/>
      <c r="G84" s="22"/>
      <c r="H84" s="22"/>
      <c r="I84" s="22"/>
      <c r="J84" s="22"/>
      <c r="K84" s="9">
        <f t="shared" si="26"/>
        <v>0</v>
      </c>
      <c r="L84" s="36"/>
    </row>
    <row r="85" spans="1:12" ht="16.5" customHeight="1" thickBot="1" x14ac:dyDescent="0.3">
      <c r="A85" s="7" t="s">
        <v>157</v>
      </c>
      <c r="B85" s="21"/>
      <c r="C85" s="56" t="s">
        <v>49</v>
      </c>
      <c r="D85" s="55" t="s">
        <v>50</v>
      </c>
      <c r="E85" s="22">
        <v>1</v>
      </c>
      <c r="F85" s="22"/>
      <c r="G85" s="35"/>
      <c r="H85" s="22">
        <v>1</v>
      </c>
      <c r="I85" s="35"/>
      <c r="J85" s="22"/>
      <c r="K85" s="9">
        <f t="shared" si="26"/>
        <v>2</v>
      </c>
      <c r="L85" s="7"/>
    </row>
    <row r="86" spans="1:12" ht="16.5" customHeight="1" thickBot="1" x14ac:dyDescent="0.3">
      <c r="A86" s="7" t="s">
        <v>158</v>
      </c>
      <c r="B86" s="21"/>
      <c r="C86" s="54" t="s">
        <v>49</v>
      </c>
      <c r="D86" s="47" t="s">
        <v>3</v>
      </c>
      <c r="E86" s="22"/>
      <c r="F86" s="50"/>
      <c r="G86" s="49"/>
      <c r="H86" s="52"/>
      <c r="I86" s="49"/>
      <c r="J86" s="51"/>
      <c r="K86" s="32">
        <f t="shared" si="26"/>
        <v>0</v>
      </c>
      <c r="L86" s="7"/>
    </row>
    <row r="87" spans="1:12" ht="16.5" customHeight="1" thickBot="1" x14ac:dyDescent="0.3">
      <c r="A87" s="7" t="s">
        <v>252</v>
      </c>
      <c r="B87" s="7"/>
      <c r="C87" s="9" t="s">
        <v>45</v>
      </c>
      <c r="D87" s="7"/>
      <c r="E87" s="22"/>
      <c r="F87" s="22"/>
      <c r="G87" s="22"/>
      <c r="H87" s="22"/>
      <c r="I87" s="22"/>
      <c r="J87" s="22"/>
      <c r="K87" s="9">
        <f t="shared" si="26"/>
        <v>0</v>
      </c>
      <c r="L87" s="40" t="s">
        <v>46</v>
      </c>
    </row>
    <row r="88" spans="1:12" ht="16.5" customHeight="1" thickBot="1" x14ac:dyDescent="0.3">
      <c r="A88" s="7" t="s">
        <v>159</v>
      </c>
      <c r="B88" s="7"/>
      <c r="C88" s="30" t="s">
        <v>49</v>
      </c>
      <c r="D88" s="8" t="s">
        <v>50</v>
      </c>
      <c r="E88" s="22"/>
      <c r="F88" s="22"/>
      <c r="G88" s="22"/>
      <c r="H88" s="22"/>
      <c r="I88" s="22"/>
      <c r="J88" s="34"/>
      <c r="K88" s="9">
        <f t="shared" si="26"/>
        <v>0</v>
      </c>
      <c r="L88" s="7"/>
    </row>
    <row r="89" spans="1:12" ht="16.5" customHeight="1" thickBot="1" x14ac:dyDescent="0.3">
      <c r="A89" s="7" t="s">
        <v>160</v>
      </c>
      <c r="B89" s="7"/>
      <c r="C89" s="9" t="s">
        <v>45</v>
      </c>
      <c r="D89" s="7"/>
      <c r="E89" s="22"/>
      <c r="F89" s="22"/>
      <c r="G89" s="22">
        <v>1</v>
      </c>
      <c r="H89" s="22"/>
      <c r="I89" s="22"/>
      <c r="J89" s="22"/>
      <c r="K89" s="9">
        <f t="shared" si="26"/>
        <v>1</v>
      </c>
      <c r="L89" s="40" t="s">
        <v>46</v>
      </c>
    </row>
    <row r="90" spans="1:12" ht="16.5" customHeight="1" thickBot="1" x14ac:dyDescent="0.3">
      <c r="A90" s="7" t="s">
        <v>161</v>
      </c>
      <c r="B90" s="7"/>
      <c r="C90" s="9" t="s">
        <v>55</v>
      </c>
      <c r="D90" s="7" t="s">
        <v>162</v>
      </c>
      <c r="E90" s="22"/>
      <c r="F90" s="22"/>
      <c r="G90" s="22"/>
      <c r="H90" s="22"/>
      <c r="I90" s="22"/>
      <c r="J90" s="22"/>
      <c r="K90" s="9">
        <f t="shared" si="26"/>
        <v>0</v>
      </c>
      <c r="L90" s="7"/>
    </row>
    <row r="91" spans="1:12" ht="16.5" customHeight="1" thickBot="1" x14ac:dyDescent="0.3">
      <c r="A91" s="7" t="s">
        <v>163</v>
      </c>
      <c r="B91" s="7"/>
      <c r="C91" s="9" t="s">
        <v>49</v>
      </c>
      <c r="D91" s="7" t="s">
        <v>164</v>
      </c>
      <c r="E91" s="22"/>
      <c r="F91" s="22"/>
      <c r="G91" s="22"/>
      <c r="H91" s="22"/>
      <c r="I91" s="22">
        <v>1</v>
      </c>
      <c r="J91" s="22"/>
      <c r="K91" s="9">
        <f t="shared" si="26"/>
        <v>1</v>
      </c>
      <c r="L91" s="7"/>
    </row>
    <row r="92" spans="1:12" ht="16.5" customHeight="1" thickBot="1" x14ac:dyDescent="0.3">
      <c r="A92" s="7" t="s">
        <v>165</v>
      </c>
      <c r="B92" s="7"/>
      <c r="C92" s="9" t="s">
        <v>49</v>
      </c>
      <c r="D92" s="7" t="s">
        <v>166</v>
      </c>
      <c r="E92" s="22"/>
      <c r="F92" s="22"/>
      <c r="G92" s="22"/>
      <c r="H92" s="22"/>
      <c r="I92" s="22"/>
      <c r="J92" s="22"/>
      <c r="K92" s="9">
        <f t="shared" si="26"/>
        <v>0</v>
      </c>
      <c r="L92" s="7"/>
    </row>
    <row r="93" spans="1:12" ht="16.5" customHeight="1" thickBot="1" x14ac:dyDescent="0.3">
      <c r="A93" s="7" t="s">
        <v>167</v>
      </c>
      <c r="B93" s="7"/>
      <c r="C93" s="9" t="s">
        <v>55</v>
      </c>
      <c r="D93" s="7" t="s">
        <v>168</v>
      </c>
      <c r="E93" s="22"/>
      <c r="F93" s="22"/>
      <c r="G93" s="22"/>
      <c r="H93" s="22"/>
      <c r="I93" s="22"/>
      <c r="J93" s="22"/>
      <c r="K93" s="9">
        <f t="shared" si="26"/>
        <v>0</v>
      </c>
      <c r="L93" s="7"/>
    </row>
    <row r="94" spans="1:12" ht="16.5" customHeight="1" thickBot="1" x14ac:dyDescent="0.3">
      <c r="A94" s="7" t="s">
        <v>169</v>
      </c>
      <c r="B94" s="7"/>
      <c r="C94" s="27" t="s">
        <v>76</v>
      </c>
      <c r="D94" s="7" t="s">
        <v>170</v>
      </c>
      <c r="E94" s="22">
        <v>1</v>
      </c>
      <c r="F94" s="22"/>
      <c r="G94" s="22"/>
      <c r="H94" s="22">
        <v>1</v>
      </c>
      <c r="I94" s="22"/>
      <c r="J94" s="22"/>
      <c r="K94" s="9">
        <f t="shared" si="26"/>
        <v>2</v>
      </c>
      <c r="L94" s="7"/>
    </row>
    <row r="95" spans="1:12" ht="16.5" customHeight="1" thickBot="1" x14ac:dyDescent="0.3">
      <c r="A95" s="7" t="s">
        <v>171</v>
      </c>
      <c r="B95" s="21"/>
      <c r="C95" s="53" t="s">
        <v>29</v>
      </c>
      <c r="D95" s="41" t="s">
        <v>145</v>
      </c>
      <c r="E95" s="22">
        <v>1</v>
      </c>
      <c r="F95" s="22">
        <v>1</v>
      </c>
      <c r="G95" s="22">
        <v>1</v>
      </c>
      <c r="H95" s="22">
        <v>1</v>
      </c>
      <c r="I95" s="22">
        <v>1</v>
      </c>
      <c r="J95" s="22"/>
      <c r="K95" s="9">
        <f t="shared" si="26"/>
        <v>5</v>
      </c>
      <c r="L95" s="7"/>
    </row>
    <row r="96" spans="1:12" ht="16.5" customHeight="1" thickBot="1" x14ac:dyDescent="0.3">
      <c r="A96" s="7" t="s">
        <v>172</v>
      </c>
      <c r="B96" s="7"/>
      <c r="C96" s="48" t="s">
        <v>55</v>
      </c>
      <c r="D96" s="7" t="s">
        <v>173</v>
      </c>
      <c r="E96" s="22">
        <v>1</v>
      </c>
      <c r="F96" s="22"/>
      <c r="G96" s="22"/>
      <c r="H96" s="22"/>
      <c r="I96" s="22">
        <v>1</v>
      </c>
      <c r="J96" s="22">
        <v>1</v>
      </c>
      <c r="K96" s="9">
        <f t="shared" si="26"/>
        <v>3</v>
      </c>
      <c r="L96" s="7"/>
    </row>
    <row r="97" spans="1:12" ht="16.5" customHeight="1" thickBot="1" x14ac:dyDescent="0.3">
      <c r="A97" s="7" t="s">
        <v>174</v>
      </c>
      <c r="B97" s="21"/>
      <c r="C97" s="53" t="s">
        <v>49</v>
      </c>
      <c r="D97" s="41" t="s">
        <v>3</v>
      </c>
      <c r="E97" s="22"/>
      <c r="F97" s="22"/>
      <c r="G97" s="22"/>
      <c r="H97" s="22">
        <v>1</v>
      </c>
      <c r="I97" s="22">
        <v>1</v>
      </c>
      <c r="J97" s="22">
        <v>1</v>
      </c>
      <c r="K97" s="9">
        <f t="shared" si="26"/>
        <v>3</v>
      </c>
      <c r="L97" s="7"/>
    </row>
    <row r="98" spans="1:12" ht="16.5" customHeight="1" thickBot="1" x14ac:dyDescent="0.3">
      <c r="A98" s="7" t="s">
        <v>175</v>
      </c>
      <c r="B98" s="7"/>
      <c r="C98" s="30" t="s">
        <v>49</v>
      </c>
      <c r="D98" s="8" t="s">
        <v>123</v>
      </c>
      <c r="E98" s="22"/>
      <c r="F98" s="22"/>
      <c r="G98" s="22"/>
      <c r="H98" s="22"/>
      <c r="I98" s="22"/>
      <c r="J98" s="22"/>
      <c r="K98" s="9">
        <f t="shared" si="26"/>
        <v>0</v>
      </c>
      <c r="L98" s="7"/>
    </row>
    <row r="99" spans="1:12" ht="16.5" customHeight="1" thickBot="1" x14ac:dyDescent="0.3">
      <c r="A99" s="7" t="s">
        <v>176</v>
      </c>
      <c r="B99" s="7"/>
      <c r="C99" s="9" t="s">
        <v>134</v>
      </c>
      <c r="D99" s="7" t="s">
        <v>177</v>
      </c>
      <c r="E99" s="22"/>
      <c r="F99" s="22"/>
      <c r="G99" s="22">
        <v>1</v>
      </c>
      <c r="H99" s="22">
        <v>1</v>
      </c>
      <c r="I99" s="22"/>
      <c r="J99" s="22">
        <v>1</v>
      </c>
      <c r="K99" s="9">
        <f t="shared" si="26"/>
        <v>3</v>
      </c>
      <c r="L99" s="7"/>
    </row>
    <row r="100" spans="1:12" ht="16.5" customHeight="1" thickBot="1" x14ac:dyDescent="0.3">
      <c r="A100" s="37" t="s">
        <v>178</v>
      </c>
      <c r="B100" s="7"/>
      <c r="C100" s="9" t="s">
        <v>96</v>
      </c>
      <c r="D100" s="7" t="s">
        <v>179</v>
      </c>
      <c r="E100" s="22"/>
      <c r="F100" s="22"/>
      <c r="G100" s="22"/>
      <c r="H100" s="22"/>
      <c r="I100" s="22"/>
      <c r="J100" s="22"/>
      <c r="K100" s="9">
        <f t="shared" si="26"/>
        <v>0</v>
      </c>
      <c r="L100" s="7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24F5E-6203-429C-A6DF-122FCC0D9A8E}">
  <dimension ref="A1:M112"/>
  <sheetViews>
    <sheetView topLeftCell="A2" workbookViewId="0">
      <selection activeCell="M16" sqref="M16"/>
    </sheetView>
  </sheetViews>
  <sheetFormatPr defaultRowHeight="15.75" x14ac:dyDescent="0.25"/>
  <cols>
    <col min="1" max="1" width="17.75" customWidth="1"/>
    <col min="2" max="2" width="6.5" customWidth="1"/>
    <col min="3" max="3" width="16.875" customWidth="1"/>
    <col min="4" max="4" width="23.25" customWidth="1"/>
    <col min="5" max="12" width="6.125" customWidth="1"/>
    <col min="13" max="13" width="13" customWidth="1"/>
  </cols>
  <sheetData>
    <row r="1" spans="1:13" ht="64.5" customHeight="1" thickTop="1" thickBot="1" x14ac:dyDescent="0.3">
      <c r="A1" s="4" t="s">
        <v>19</v>
      </c>
      <c r="B1" s="73" t="s">
        <v>180</v>
      </c>
      <c r="C1" s="4" t="s">
        <v>21</v>
      </c>
      <c r="D1" s="4" t="s">
        <v>258</v>
      </c>
      <c r="E1" s="5" t="s">
        <v>264</v>
      </c>
      <c r="F1" s="5" t="s">
        <v>263</v>
      </c>
      <c r="G1" s="5" t="s">
        <v>262</v>
      </c>
      <c r="H1" s="5" t="s">
        <v>261</v>
      </c>
      <c r="I1" s="5" t="s">
        <v>260</v>
      </c>
      <c r="J1" s="5" t="s">
        <v>259</v>
      </c>
      <c r="K1" s="69" t="s">
        <v>240</v>
      </c>
      <c r="L1" s="70" t="s">
        <v>23</v>
      </c>
      <c r="M1" s="63" t="s">
        <v>24</v>
      </c>
    </row>
    <row r="2" spans="1:13" ht="16.5" customHeight="1" thickBot="1" x14ac:dyDescent="0.3">
      <c r="A2" s="7" t="s">
        <v>25</v>
      </c>
      <c r="B2" s="10"/>
      <c r="C2" s="11" t="s">
        <v>26</v>
      </c>
      <c r="D2" s="8" t="s">
        <v>27</v>
      </c>
      <c r="E2" s="22"/>
      <c r="F2" s="22"/>
      <c r="G2" s="22"/>
      <c r="H2" s="22"/>
      <c r="I2" s="22"/>
      <c r="J2" s="22"/>
      <c r="K2" s="59">
        <f>SUM(E2:J2)</f>
        <v>0</v>
      </c>
      <c r="L2" s="9">
        <f>SUM('ROSC Active-1'!K2+'ROSC Active-2'!K2+'ROSC Active-2'!O3)</f>
        <v>4</v>
      </c>
      <c r="M2" s="55"/>
    </row>
    <row r="3" spans="1:13" ht="16.5" customHeight="1" thickBot="1" x14ac:dyDescent="0.3">
      <c r="A3" s="7" t="s">
        <v>28</v>
      </c>
      <c r="B3" s="10"/>
      <c r="C3" s="11" t="s">
        <v>29</v>
      </c>
      <c r="D3" s="8" t="s">
        <v>30</v>
      </c>
      <c r="E3" s="22"/>
      <c r="F3" s="22"/>
      <c r="G3" s="22"/>
      <c r="H3" s="22"/>
      <c r="I3" s="22"/>
      <c r="J3" s="22"/>
      <c r="K3" s="9">
        <f t="shared" ref="K3" si="0">SUM(E3:J3)</f>
        <v>0</v>
      </c>
      <c r="L3" s="9">
        <f>SUM('ROSC Active-1'!K3+'ROSC Active-2'!K3+'ROSC Active-2'!O4)</f>
        <v>0</v>
      </c>
      <c r="M3" s="8"/>
    </row>
    <row r="4" spans="1:13" ht="16.5" customHeight="1" thickBot="1" x14ac:dyDescent="0.3">
      <c r="A4" s="7" t="s">
        <v>272</v>
      </c>
      <c r="B4" s="10"/>
      <c r="C4" s="11" t="s">
        <v>49</v>
      </c>
      <c r="D4" s="8" t="s">
        <v>273</v>
      </c>
      <c r="E4" s="22"/>
      <c r="F4" s="22"/>
      <c r="G4" s="22"/>
      <c r="H4" s="22"/>
      <c r="I4" s="22"/>
      <c r="J4" s="22"/>
      <c r="K4" s="59">
        <f t="shared" ref="K4" si="1">SUM(E4:J4)</f>
        <v>0</v>
      </c>
      <c r="L4" s="9">
        <f>SUM('ROSC Active-1'!K4+'ROSC Active-2'!K4+'ROSC Active-2'!O6)</f>
        <v>1</v>
      </c>
      <c r="M4" s="55"/>
    </row>
    <row r="5" spans="1:13" ht="16.5" customHeight="1" thickBot="1" x14ac:dyDescent="0.3">
      <c r="A5" s="7" t="s">
        <v>32</v>
      </c>
      <c r="B5" s="10"/>
      <c r="C5" s="11" t="s">
        <v>29</v>
      </c>
      <c r="D5" s="8" t="s">
        <v>33</v>
      </c>
      <c r="E5" s="22"/>
      <c r="F5" s="22"/>
      <c r="G5" s="22"/>
      <c r="H5" s="22"/>
      <c r="I5" s="22"/>
      <c r="J5" s="22"/>
      <c r="K5" s="59">
        <f t="shared" ref="K5:K10" si="2">SUM(E5:J5)</f>
        <v>0</v>
      </c>
      <c r="L5" s="9">
        <f>SUM('ROSC Active-1'!K5+'ROSC Active-2'!K5+'ROSC Active-2'!O7)</f>
        <v>0</v>
      </c>
      <c r="M5" s="55"/>
    </row>
    <row r="6" spans="1:13" ht="16.5" customHeight="1" thickBot="1" x14ac:dyDescent="0.3">
      <c r="A6" s="7" t="s">
        <v>34</v>
      </c>
      <c r="B6" s="10"/>
      <c r="C6" s="11" t="s">
        <v>29</v>
      </c>
      <c r="D6" s="8" t="s">
        <v>35</v>
      </c>
      <c r="E6" s="22"/>
      <c r="F6" s="22"/>
      <c r="G6" s="22"/>
      <c r="H6" s="22"/>
      <c r="I6" s="22"/>
      <c r="J6" s="22"/>
      <c r="K6" s="59">
        <f t="shared" si="2"/>
        <v>0</v>
      </c>
      <c r="L6" s="9">
        <f>SUM('ROSC Active-1'!K6+'ROSC Active-2'!K6+'ROSC Active-2'!O8)</f>
        <v>1</v>
      </c>
      <c r="M6" s="55"/>
    </row>
    <row r="7" spans="1:13" ht="16.5" customHeight="1" thickBot="1" x14ac:dyDescent="0.3">
      <c r="A7" s="7" t="s">
        <v>36</v>
      </c>
      <c r="B7" s="10"/>
      <c r="C7" s="11" t="s">
        <v>37</v>
      </c>
      <c r="D7" s="8" t="s">
        <v>38</v>
      </c>
      <c r="E7" s="22"/>
      <c r="F7" s="22"/>
      <c r="G7" s="22"/>
      <c r="H7" s="22"/>
      <c r="I7" s="22"/>
      <c r="J7" s="22"/>
      <c r="K7" s="59">
        <f t="shared" si="2"/>
        <v>0</v>
      </c>
      <c r="L7" s="9">
        <f>SUM('ROSC Active-1'!K7+'ROSC Active-2'!K7+'ROSC Active-2'!O9)</f>
        <v>0</v>
      </c>
      <c r="M7" s="55"/>
    </row>
    <row r="8" spans="1:13" ht="16.5" customHeight="1" thickBot="1" x14ac:dyDescent="0.3">
      <c r="A8" s="7" t="s">
        <v>40</v>
      </c>
      <c r="B8" s="10"/>
      <c r="C8" s="11" t="s">
        <v>29</v>
      </c>
      <c r="D8" s="8" t="s">
        <v>35</v>
      </c>
      <c r="E8" s="22"/>
      <c r="F8" s="22"/>
      <c r="G8" s="22"/>
      <c r="H8" s="22"/>
      <c r="I8" s="22"/>
      <c r="J8" s="22"/>
      <c r="K8" s="59">
        <f t="shared" si="2"/>
        <v>0</v>
      </c>
      <c r="L8" s="9">
        <f>SUM('ROSC Active-1'!K8+'ROSC Active-2'!K8+'ROSC Active-2'!O11)</f>
        <v>0</v>
      </c>
      <c r="M8" s="55"/>
    </row>
    <row r="9" spans="1:13" ht="16.5" customHeight="1" thickBot="1" x14ac:dyDescent="0.3">
      <c r="A9" s="7" t="s">
        <v>41</v>
      </c>
      <c r="B9" s="10"/>
      <c r="C9" s="11" t="s">
        <v>181</v>
      </c>
      <c r="D9" s="8" t="s">
        <v>182</v>
      </c>
      <c r="E9" s="22"/>
      <c r="F9" s="22"/>
      <c r="G9" s="22"/>
      <c r="H9" s="22"/>
      <c r="I9" s="22"/>
      <c r="J9" s="22"/>
      <c r="K9" s="59">
        <f t="shared" si="2"/>
        <v>0</v>
      </c>
      <c r="L9" s="9">
        <f>SUM('ROSC Active-1'!K9+'ROSC Active-2'!K9+'ROSC Active-2'!O12)</f>
        <v>4</v>
      </c>
      <c r="M9" s="66" t="s">
        <v>46</v>
      </c>
    </row>
    <row r="10" spans="1:13" ht="16.5" customHeight="1" thickBot="1" x14ac:dyDescent="0.3">
      <c r="A10" s="7" t="s">
        <v>256</v>
      </c>
      <c r="B10" s="10"/>
      <c r="C10" s="11" t="s">
        <v>181</v>
      </c>
      <c r="D10" s="8" t="s">
        <v>257</v>
      </c>
      <c r="E10" s="22"/>
      <c r="F10" s="22"/>
      <c r="G10" s="22"/>
      <c r="H10" s="22"/>
      <c r="I10" s="22"/>
      <c r="J10" s="22"/>
      <c r="K10" s="59">
        <f t="shared" si="2"/>
        <v>0</v>
      </c>
      <c r="L10" s="9">
        <f>SUM('ROSC Active-1'!K10+'ROSC Active-2'!K10+'ROSC Active-2'!O14)</f>
        <v>0</v>
      </c>
      <c r="M10" s="55"/>
    </row>
    <row r="11" spans="1:13" ht="16.5" customHeight="1" thickBot="1" x14ac:dyDescent="0.3">
      <c r="A11" s="7" t="s">
        <v>44</v>
      </c>
      <c r="B11" s="10"/>
      <c r="C11" s="11" t="s">
        <v>45</v>
      </c>
      <c r="D11" s="8"/>
      <c r="E11" s="22"/>
      <c r="F11" s="22"/>
      <c r="G11" s="22"/>
      <c r="H11" s="22"/>
      <c r="I11" s="22"/>
      <c r="J11" s="22"/>
      <c r="K11" s="59">
        <f>SUM(E11:J11)</f>
        <v>0</v>
      </c>
      <c r="L11" s="9">
        <f>SUM('ROSC Active-1'!K11+'ROSC Active-2'!K11+'ROSC Active-2'!O14)</f>
        <v>0</v>
      </c>
      <c r="M11" s="66" t="s">
        <v>46</v>
      </c>
    </row>
    <row r="12" spans="1:13" ht="16.5" customHeight="1" thickBot="1" x14ac:dyDescent="0.3">
      <c r="A12" s="7" t="s">
        <v>47</v>
      </c>
      <c r="B12" s="10"/>
      <c r="C12" s="11" t="s">
        <v>29</v>
      </c>
      <c r="D12" s="8" t="s">
        <v>31</v>
      </c>
      <c r="E12" s="22"/>
      <c r="F12" s="22"/>
      <c r="G12" s="22"/>
      <c r="H12" s="22"/>
      <c r="I12" s="22"/>
      <c r="J12" s="22"/>
      <c r="K12" s="59">
        <f>SUM(E12:J12)</f>
        <v>0</v>
      </c>
      <c r="L12" s="9">
        <f>SUM('ROSC Active-1'!K12+'ROSC Active-2'!K12+'ROSC Active-2'!O15)</f>
        <v>0</v>
      </c>
      <c r="M12" s="55"/>
    </row>
    <row r="13" spans="1:13" ht="16.5" customHeight="1" thickBot="1" x14ac:dyDescent="0.3">
      <c r="A13" s="7" t="s">
        <v>243</v>
      </c>
      <c r="B13" s="10"/>
      <c r="C13" s="11" t="s">
        <v>49</v>
      </c>
      <c r="D13" s="8" t="s">
        <v>244</v>
      </c>
      <c r="E13" s="22"/>
      <c r="F13" s="22"/>
      <c r="G13" s="22"/>
      <c r="H13" s="22"/>
      <c r="I13" s="22"/>
      <c r="J13" s="22"/>
      <c r="K13" s="9">
        <f>SUM(E13:J13)</f>
        <v>0</v>
      </c>
      <c r="L13" s="9">
        <f>SUM('ROSC Active-1'!K13+'ROSC Active-2'!K13+'ROSC Active-2'!O16)</f>
        <v>0</v>
      </c>
      <c r="M13" s="55"/>
    </row>
    <row r="14" spans="1:13" ht="16.5" customHeight="1" thickBot="1" x14ac:dyDescent="0.3">
      <c r="A14" s="7" t="s">
        <v>48</v>
      </c>
      <c r="B14" s="10"/>
      <c r="C14" s="11" t="s">
        <v>49</v>
      </c>
      <c r="D14" s="8" t="s">
        <v>50</v>
      </c>
      <c r="E14" s="22"/>
      <c r="F14" s="22"/>
      <c r="G14" s="22"/>
      <c r="H14" s="22"/>
      <c r="I14" s="22"/>
      <c r="J14" s="22"/>
      <c r="K14" s="59">
        <f t="shared" ref="K14:K16" si="3">SUM(E14:J14)</f>
        <v>0</v>
      </c>
      <c r="L14" s="9">
        <f>SUM('ROSC Active-1'!K14+'ROSC Active-2'!K14+'ROSC Active-2'!O17)</f>
        <v>2</v>
      </c>
      <c r="M14" s="55"/>
    </row>
    <row r="15" spans="1:13" ht="16.5" customHeight="1" thickBot="1" x14ac:dyDescent="0.3">
      <c r="A15" s="7" t="s">
        <v>51</v>
      </c>
      <c r="B15" s="10"/>
      <c r="C15" s="11" t="s">
        <v>45</v>
      </c>
      <c r="D15" s="8"/>
      <c r="E15" s="22"/>
      <c r="F15" s="22"/>
      <c r="G15" s="22"/>
      <c r="H15" s="22"/>
      <c r="I15" s="22"/>
      <c r="J15" s="22"/>
      <c r="K15" s="59">
        <f t="shared" si="3"/>
        <v>0</v>
      </c>
      <c r="L15" s="9">
        <f>SUM('ROSC Active-1'!K15+'ROSC Active-2'!K15+'ROSC Active-2'!O18)</f>
        <v>3</v>
      </c>
      <c r="M15" s="66" t="s">
        <v>46</v>
      </c>
    </row>
    <row r="16" spans="1:13" ht="16.5" customHeight="1" thickBot="1" x14ac:dyDescent="0.3">
      <c r="A16" s="7" t="s">
        <v>275</v>
      </c>
      <c r="B16" s="10"/>
      <c r="C16" s="11" t="s">
        <v>76</v>
      </c>
      <c r="D16" s="8" t="s">
        <v>77</v>
      </c>
      <c r="E16" s="22"/>
      <c r="F16" s="22"/>
      <c r="G16" s="22"/>
      <c r="H16" s="22"/>
      <c r="I16" s="22"/>
      <c r="J16" s="22"/>
      <c r="K16" s="59">
        <f t="shared" si="3"/>
        <v>0</v>
      </c>
      <c r="L16" s="9">
        <f>SUM('ROSC Active-1'!K16+'ROSC Active-2'!K16+'ROSC Active-2'!O19)</f>
        <v>4</v>
      </c>
      <c r="M16" s="66"/>
    </row>
    <row r="17" spans="1:13" ht="16.5" customHeight="1" thickBot="1" x14ac:dyDescent="0.3">
      <c r="A17" s="7" t="s">
        <v>52</v>
      </c>
      <c r="B17" s="10"/>
      <c r="C17" s="11" t="s">
        <v>49</v>
      </c>
      <c r="D17" s="8" t="s">
        <v>53</v>
      </c>
      <c r="E17" s="22"/>
      <c r="F17" s="22"/>
      <c r="G17" s="22"/>
      <c r="H17" s="22"/>
      <c r="I17" s="22"/>
      <c r="J17" s="22"/>
      <c r="K17" s="59">
        <f t="shared" ref="K17:K26" si="4">SUM(E17:J17)</f>
        <v>0</v>
      </c>
      <c r="L17" s="9">
        <f>SUM('ROSC Active-1'!K17+'ROSC Active-2'!K17+'ROSC Active-2'!O20)</f>
        <v>0</v>
      </c>
      <c r="M17" s="66" t="s">
        <v>46</v>
      </c>
    </row>
    <row r="18" spans="1:13" ht="16.5" customHeight="1" thickBot="1" x14ac:dyDescent="0.3">
      <c r="A18" s="7" t="s">
        <v>54</v>
      </c>
      <c r="B18" s="10"/>
      <c r="C18" s="11" t="s">
        <v>55</v>
      </c>
      <c r="D18" s="8" t="s">
        <v>56</v>
      </c>
      <c r="E18" s="22"/>
      <c r="F18" s="22"/>
      <c r="G18" s="22"/>
      <c r="H18" s="22"/>
      <c r="I18" s="22"/>
      <c r="J18" s="22"/>
      <c r="K18" s="59">
        <f t="shared" si="4"/>
        <v>0</v>
      </c>
      <c r="L18" s="9">
        <f>SUM('ROSC Active-1'!K18+'ROSC Active-2'!K18+'ROSC Active-2'!O21)</f>
        <v>0</v>
      </c>
      <c r="M18" s="55"/>
    </row>
    <row r="19" spans="1:13" ht="16.5" customHeight="1" thickBot="1" x14ac:dyDescent="0.3">
      <c r="A19" s="7" t="s">
        <v>58</v>
      </c>
      <c r="B19" s="10"/>
      <c r="C19" s="11" t="s">
        <v>29</v>
      </c>
      <c r="D19" s="8" t="s">
        <v>59</v>
      </c>
      <c r="E19" s="22"/>
      <c r="F19" s="22"/>
      <c r="G19" s="22"/>
      <c r="H19" s="22"/>
      <c r="I19" s="22"/>
      <c r="J19" s="22"/>
      <c r="K19" s="9">
        <f t="shared" si="4"/>
        <v>0</v>
      </c>
      <c r="L19" s="9">
        <f>SUM('ROSC Active-1'!K19+'ROSC Active-2'!K19+'ROSC Active-2'!O23)</f>
        <v>0</v>
      </c>
      <c r="M19" s="8"/>
    </row>
    <row r="20" spans="1:13" ht="16.5" customHeight="1" thickBot="1" x14ac:dyDescent="0.3">
      <c r="A20" s="28" t="s">
        <v>271</v>
      </c>
      <c r="B20" s="29"/>
      <c r="C20" s="30" t="s">
        <v>45</v>
      </c>
      <c r="D20" s="31"/>
      <c r="E20" s="22"/>
      <c r="F20" s="22"/>
      <c r="G20" s="22"/>
      <c r="H20" s="22"/>
      <c r="I20" s="22"/>
      <c r="J20" s="22"/>
      <c r="K20" s="61">
        <f t="shared" si="4"/>
        <v>0</v>
      </c>
      <c r="L20" s="9">
        <f>SUM('ROSC Active-1'!K20+'ROSC Active-2'!K20+'ROSC Active-2'!O25)</f>
        <v>0</v>
      </c>
      <c r="M20" s="66" t="s">
        <v>46</v>
      </c>
    </row>
    <row r="21" spans="1:13" ht="16.5" customHeight="1" thickBot="1" x14ac:dyDescent="0.3">
      <c r="A21" s="28" t="s">
        <v>61</v>
      </c>
      <c r="B21" s="29"/>
      <c r="C21" s="30" t="s">
        <v>29</v>
      </c>
      <c r="D21" s="31" t="s">
        <v>62</v>
      </c>
      <c r="E21" s="22"/>
      <c r="F21" s="22"/>
      <c r="G21" s="22"/>
      <c r="H21" s="22"/>
      <c r="I21" s="22"/>
      <c r="J21" s="22"/>
      <c r="K21" s="61">
        <f t="shared" si="4"/>
        <v>0</v>
      </c>
      <c r="L21" s="9">
        <f>SUM('ROSC Active-1'!K21+'ROSC Active-2'!K21+'ROSC Active-2'!O26)</f>
        <v>4</v>
      </c>
      <c r="M21" s="65"/>
    </row>
    <row r="22" spans="1:13" ht="16.5" customHeight="1" thickBot="1" x14ac:dyDescent="0.3">
      <c r="A22" s="7" t="s">
        <v>65</v>
      </c>
      <c r="B22" s="10"/>
      <c r="C22" s="11" t="s">
        <v>49</v>
      </c>
      <c r="D22" s="8" t="s">
        <v>66</v>
      </c>
      <c r="E22" s="22"/>
      <c r="F22" s="22"/>
      <c r="G22" s="22"/>
      <c r="H22" s="22"/>
      <c r="I22" s="22"/>
      <c r="J22" s="22"/>
      <c r="K22" s="59">
        <f t="shared" si="4"/>
        <v>0</v>
      </c>
      <c r="L22" s="9">
        <f>SUM('ROSC Active-1'!K22+'ROSC Active-2'!K22+'ROSC Active-2'!O28)</f>
        <v>0</v>
      </c>
      <c r="M22" s="55"/>
    </row>
    <row r="23" spans="1:13" ht="16.5" customHeight="1" thickBot="1" x14ac:dyDescent="0.3">
      <c r="A23" s="7" t="s">
        <v>67</v>
      </c>
      <c r="B23" s="10"/>
      <c r="C23" s="11" t="s">
        <v>49</v>
      </c>
      <c r="D23" s="8" t="s">
        <v>50</v>
      </c>
      <c r="E23" s="22"/>
      <c r="F23" s="22"/>
      <c r="G23" s="22"/>
      <c r="H23" s="22"/>
      <c r="I23" s="22"/>
      <c r="J23" s="22"/>
      <c r="K23" s="59">
        <f t="shared" si="4"/>
        <v>0</v>
      </c>
      <c r="L23" s="9">
        <f>SUM('ROSC Active-1'!K23+'ROSC Active-2'!K23+'ROSC Active-2'!O29)</f>
        <v>0</v>
      </c>
      <c r="M23" s="55"/>
    </row>
    <row r="24" spans="1:13" ht="16.5" customHeight="1" thickBot="1" x14ac:dyDescent="0.3">
      <c r="A24" s="7" t="s">
        <v>68</v>
      </c>
      <c r="B24" s="10"/>
      <c r="C24" s="11" t="s">
        <v>29</v>
      </c>
      <c r="D24" s="8" t="s">
        <v>59</v>
      </c>
      <c r="E24" s="22"/>
      <c r="F24" s="22"/>
      <c r="G24" s="22"/>
      <c r="H24" s="22"/>
      <c r="I24" s="22"/>
      <c r="J24" s="22"/>
      <c r="K24" s="59">
        <f t="shared" si="4"/>
        <v>0</v>
      </c>
      <c r="L24" s="9">
        <f>SUM('ROSC Active-1'!K24+'ROSC Active-2'!K24+'ROSC Active-2'!O30)</f>
        <v>0</v>
      </c>
      <c r="M24" s="55"/>
    </row>
    <row r="25" spans="1:13" ht="16.5" customHeight="1" thickBot="1" x14ac:dyDescent="0.3">
      <c r="A25" s="7" t="s">
        <v>69</v>
      </c>
      <c r="B25" s="10"/>
      <c r="C25" s="11" t="s">
        <v>70</v>
      </c>
      <c r="D25" s="8" t="s">
        <v>71</v>
      </c>
      <c r="E25" s="22"/>
      <c r="F25" s="22"/>
      <c r="G25" s="22"/>
      <c r="H25" s="22"/>
      <c r="I25" s="22"/>
      <c r="J25" s="22"/>
      <c r="K25" s="59">
        <f t="shared" si="4"/>
        <v>0</v>
      </c>
      <c r="L25" s="9">
        <f>SUM('ROSC Active-1'!K25+'ROSC Active-2'!K25+'ROSC Active-2'!O31)</f>
        <v>0</v>
      </c>
      <c r="M25" s="55"/>
    </row>
    <row r="26" spans="1:13" ht="16.5" customHeight="1" thickBot="1" x14ac:dyDescent="0.3">
      <c r="A26" s="7" t="s">
        <v>72</v>
      </c>
      <c r="B26" s="10"/>
      <c r="C26" s="11" t="s">
        <v>29</v>
      </c>
      <c r="D26" s="8" t="s">
        <v>73</v>
      </c>
      <c r="E26" s="22"/>
      <c r="F26" s="22"/>
      <c r="G26" s="22"/>
      <c r="H26" s="22"/>
      <c r="I26" s="22"/>
      <c r="J26" s="22"/>
      <c r="K26" s="59">
        <f t="shared" si="4"/>
        <v>0</v>
      </c>
      <c r="L26" s="9">
        <f>SUM('ROSC Active-1'!K26+'ROSC Active-2'!K26+'ROSC Active-2'!O32)</f>
        <v>1</v>
      </c>
      <c r="M26" s="55"/>
    </row>
    <row r="27" spans="1:13" ht="16.5" customHeight="1" thickBot="1" x14ac:dyDescent="0.3">
      <c r="A27" s="7" t="s">
        <v>255</v>
      </c>
      <c r="B27" s="10"/>
      <c r="C27" s="11" t="s">
        <v>60</v>
      </c>
      <c r="D27" s="8" t="s">
        <v>254</v>
      </c>
      <c r="E27" s="22"/>
      <c r="F27" s="22"/>
      <c r="G27" s="22"/>
      <c r="H27" s="22"/>
      <c r="I27" s="22"/>
      <c r="J27" s="22"/>
      <c r="K27" s="59">
        <f t="shared" ref="K27" si="5">SUM(E27:J27)</f>
        <v>0</v>
      </c>
      <c r="L27" s="9">
        <f>SUM('ROSC Active-1'!K27+'ROSC Active-2'!K27+'ROSC Active-2'!O32)</f>
        <v>0</v>
      </c>
      <c r="M27" s="55"/>
    </row>
    <row r="28" spans="1:13" ht="16.5" customHeight="1" thickBot="1" x14ac:dyDescent="0.3">
      <c r="A28" s="7" t="s">
        <v>74</v>
      </c>
      <c r="B28" s="10"/>
      <c r="C28" s="11" t="s">
        <v>49</v>
      </c>
      <c r="D28" s="8" t="s">
        <v>3</v>
      </c>
      <c r="E28" s="22"/>
      <c r="F28" s="22"/>
      <c r="G28" s="22"/>
      <c r="H28" s="22"/>
      <c r="I28" s="22"/>
      <c r="J28" s="22"/>
      <c r="K28" s="59">
        <f t="shared" ref="K28" si="6">SUM(E28:J28)</f>
        <v>0</v>
      </c>
      <c r="L28" s="9">
        <f>SUM('ROSC Active-1'!K28+'ROSC Active-2'!K28+'ROSC Active-2'!O33)</f>
        <v>0</v>
      </c>
      <c r="M28" s="55"/>
    </row>
    <row r="29" spans="1:13" ht="16.5" customHeight="1" thickBot="1" x14ac:dyDescent="0.3">
      <c r="A29" s="23" t="s">
        <v>75</v>
      </c>
      <c r="B29" s="24"/>
      <c r="C29" s="25" t="s">
        <v>76</v>
      </c>
      <c r="D29" s="26" t="s">
        <v>77</v>
      </c>
      <c r="E29" s="22"/>
      <c r="F29" s="22"/>
      <c r="G29" s="22"/>
      <c r="H29" s="22"/>
      <c r="I29" s="22"/>
      <c r="J29" s="22"/>
      <c r="K29" s="60">
        <f t="shared" ref="K29" si="7">SUM(E29:J29)</f>
        <v>0</v>
      </c>
      <c r="L29" s="9">
        <f>SUM('ROSC Active-1'!K29+'ROSC Active-2'!K29+'ROSC Active-2'!O34)</f>
        <v>0</v>
      </c>
      <c r="M29" s="64"/>
    </row>
    <row r="30" spans="1:13" ht="16.5" customHeight="1" thickBot="1" x14ac:dyDescent="0.3">
      <c r="A30" s="7" t="s">
        <v>78</v>
      </c>
      <c r="B30" s="7"/>
      <c r="C30" s="11" t="s">
        <v>79</v>
      </c>
      <c r="D30" s="8" t="s">
        <v>30</v>
      </c>
      <c r="E30" s="22"/>
      <c r="F30" s="22"/>
      <c r="G30" s="22"/>
      <c r="H30" s="22"/>
      <c r="I30" s="22"/>
      <c r="J30" s="22"/>
      <c r="K30" s="59">
        <f t="shared" ref="K30" si="8">SUM(E30:J30)</f>
        <v>0</v>
      </c>
      <c r="L30" s="9">
        <f>SUM('ROSC Active-1'!K30+'ROSC Active-2'!K30+'ROSC Active-2'!O35)</f>
        <v>1</v>
      </c>
      <c r="M30" s="41"/>
    </row>
    <row r="31" spans="1:13" ht="16.5" customHeight="1" thickBot="1" x14ac:dyDescent="0.3">
      <c r="A31" s="28" t="s">
        <v>80</v>
      </c>
      <c r="B31" s="29"/>
      <c r="C31" s="30" t="s">
        <v>70</v>
      </c>
      <c r="D31" s="31" t="s">
        <v>81</v>
      </c>
      <c r="E31" s="22"/>
      <c r="F31" s="22"/>
      <c r="G31" s="22"/>
      <c r="H31" s="22"/>
      <c r="I31" s="22"/>
      <c r="J31" s="22"/>
      <c r="K31" s="61">
        <f t="shared" ref="K31" si="9">SUM(E31:J31)</f>
        <v>0</v>
      </c>
      <c r="L31" s="9">
        <f>SUM('ROSC Active-1'!K31+'ROSC Active-2'!K31+'ROSC Active-2'!O36)</f>
        <v>0</v>
      </c>
      <c r="M31" s="65"/>
    </row>
    <row r="32" spans="1:13" ht="16.5" customHeight="1" thickBot="1" x14ac:dyDescent="0.3">
      <c r="A32" s="28" t="s">
        <v>82</v>
      </c>
      <c r="B32" s="29"/>
      <c r="C32" s="30" t="s">
        <v>45</v>
      </c>
      <c r="D32" s="31"/>
      <c r="E32" s="22"/>
      <c r="F32" s="22"/>
      <c r="G32" s="22"/>
      <c r="H32" s="22"/>
      <c r="I32" s="22"/>
      <c r="J32" s="22"/>
      <c r="K32" s="59">
        <f t="shared" ref="K32" si="10">SUM(E32:J32)</f>
        <v>0</v>
      </c>
      <c r="L32" s="9">
        <f>SUM('ROSC Active-1'!K32+'ROSC Active-2'!K32+'ROSC Active-2'!O37)</f>
        <v>2</v>
      </c>
      <c r="M32" s="65"/>
    </row>
    <row r="33" spans="1:13" ht="16.5" customHeight="1" thickBot="1" x14ac:dyDescent="0.3">
      <c r="A33" s="7" t="s">
        <v>83</v>
      </c>
      <c r="B33" s="10"/>
      <c r="C33" s="11" t="s">
        <v>84</v>
      </c>
      <c r="D33" s="8" t="s">
        <v>85</v>
      </c>
      <c r="E33" s="22"/>
      <c r="F33" s="22"/>
      <c r="G33" s="22"/>
      <c r="H33" s="22"/>
      <c r="I33" s="22"/>
      <c r="J33" s="22"/>
      <c r="K33" s="59">
        <f t="shared" ref="K33" si="11">SUM(E33:J33)</f>
        <v>0</v>
      </c>
      <c r="L33" s="9">
        <f>SUM('ROSC Active-1'!K33+'ROSC Active-2'!K33+'ROSC Active-2'!O38)</f>
        <v>0</v>
      </c>
      <c r="M33" s="55"/>
    </row>
    <row r="34" spans="1:13" ht="16.5" customHeight="1" thickBot="1" x14ac:dyDescent="0.3">
      <c r="A34" s="7" t="s">
        <v>86</v>
      </c>
      <c r="B34" s="10"/>
      <c r="C34" s="11" t="s">
        <v>49</v>
      </c>
      <c r="D34" s="8" t="s">
        <v>87</v>
      </c>
      <c r="E34" s="22"/>
      <c r="F34" s="22"/>
      <c r="G34" s="22"/>
      <c r="H34" s="22"/>
      <c r="I34" s="22"/>
      <c r="J34" s="22"/>
      <c r="K34" s="59">
        <f t="shared" ref="K34" si="12">SUM(E34:J34)</f>
        <v>0</v>
      </c>
      <c r="L34" s="9">
        <f>SUM('ROSC Active-1'!K34+'ROSC Active-2'!K34+'ROSC Active-2'!O39)</f>
        <v>4</v>
      </c>
      <c r="M34" s="55"/>
    </row>
    <row r="35" spans="1:13" ht="16.5" customHeight="1" thickBot="1" x14ac:dyDescent="0.3">
      <c r="A35" s="7" t="s">
        <v>88</v>
      </c>
      <c r="B35" s="10"/>
      <c r="C35" s="11" t="s">
        <v>29</v>
      </c>
      <c r="D35" s="8" t="s">
        <v>31</v>
      </c>
      <c r="E35" s="22"/>
      <c r="F35" s="22"/>
      <c r="G35" s="22"/>
      <c r="H35" s="22"/>
      <c r="I35" s="22"/>
      <c r="J35" s="22"/>
      <c r="K35" s="59">
        <f t="shared" ref="K35" si="13">SUM(E35:J35)</f>
        <v>0</v>
      </c>
      <c r="L35" s="9">
        <f>SUM('ROSC Active-1'!K35+'ROSC Active-2'!K35+'ROSC Active-2'!O40)</f>
        <v>1</v>
      </c>
      <c r="M35" s="55"/>
    </row>
    <row r="36" spans="1:13" ht="16.5" customHeight="1" thickBot="1" x14ac:dyDescent="0.3">
      <c r="A36" s="7" t="s">
        <v>89</v>
      </c>
      <c r="B36" s="7"/>
      <c r="C36" s="9" t="s">
        <v>29</v>
      </c>
      <c r="D36" s="7" t="s">
        <v>90</v>
      </c>
      <c r="E36" s="22"/>
      <c r="F36" s="22"/>
      <c r="G36" s="22"/>
      <c r="H36" s="22"/>
      <c r="I36" s="22"/>
      <c r="J36" s="22"/>
      <c r="K36" s="59">
        <f t="shared" ref="K36" si="14">SUM(E36:J36)</f>
        <v>0</v>
      </c>
      <c r="L36" s="9">
        <f>SUM('ROSC Active-1'!K36+'ROSC Active-2'!K36+'ROSC Active-2'!O41)</f>
        <v>0</v>
      </c>
      <c r="M36" s="41"/>
    </row>
    <row r="37" spans="1:13" ht="16.5" customHeight="1" thickBot="1" x14ac:dyDescent="0.3">
      <c r="A37" s="7" t="s">
        <v>91</v>
      </c>
      <c r="B37" s="10"/>
      <c r="C37" s="11" t="s">
        <v>37</v>
      </c>
      <c r="D37" s="8" t="s">
        <v>39</v>
      </c>
      <c r="E37" s="22"/>
      <c r="F37" s="22"/>
      <c r="G37" s="22"/>
      <c r="H37" s="22"/>
      <c r="I37" s="22"/>
      <c r="J37" s="22"/>
      <c r="K37" s="59">
        <f t="shared" ref="K37:K55" si="15">SUM(E37:J37)</f>
        <v>0</v>
      </c>
      <c r="L37" s="9">
        <f>SUM('ROSC Active-1'!K37+'ROSC Active-2'!K37+'ROSC Active-2'!O42)</f>
        <v>1</v>
      </c>
      <c r="M37" s="55"/>
    </row>
    <row r="38" spans="1:13" ht="16.5" customHeight="1" thickBot="1" x14ac:dyDescent="0.3">
      <c r="A38" s="7" t="s">
        <v>93</v>
      </c>
      <c r="B38" s="10"/>
      <c r="C38" s="11" t="s">
        <v>70</v>
      </c>
      <c r="D38" s="8" t="s">
        <v>94</v>
      </c>
      <c r="E38" s="22"/>
      <c r="F38" s="22"/>
      <c r="G38" s="22"/>
      <c r="H38" s="22"/>
      <c r="I38" s="22"/>
      <c r="J38" s="22"/>
      <c r="K38" s="59">
        <f t="shared" si="15"/>
        <v>0</v>
      </c>
      <c r="L38" s="9">
        <f>SUM('ROSC Active-1'!K38+'ROSC Active-2'!K38+'ROSC Active-2'!O45)</f>
        <v>0</v>
      </c>
      <c r="M38" s="55"/>
    </row>
    <row r="39" spans="1:13" ht="16.5" customHeight="1" thickBot="1" x14ac:dyDescent="0.3">
      <c r="A39" s="7" t="s">
        <v>95</v>
      </c>
      <c r="B39" s="10"/>
      <c r="C39" s="11" t="s">
        <v>96</v>
      </c>
      <c r="D39" s="8" t="s">
        <v>97</v>
      </c>
      <c r="E39" s="22"/>
      <c r="F39" s="22"/>
      <c r="G39" s="22"/>
      <c r="H39" s="22"/>
      <c r="I39" s="22"/>
      <c r="J39" s="22"/>
      <c r="K39" s="59">
        <f t="shared" si="15"/>
        <v>0</v>
      </c>
      <c r="L39" s="9">
        <f>SUM('ROSC Active-1'!K39+'ROSC Active-2'!K39+'ROSC Active-2'!O46)</f>
        <v>0</v>
      </c>
      <c r="M39" s="55"/>
    </row>
    <row r="40" spans="1:13" ht="16.5" customHeight="1" thickBot="1" x14ac:dyDescent="0.3">
      <c r="A40" s="7" t="s">
        <v>98</v>
      </c>
      <c r="B40" s="10"/>
      <c r="C40" s="11" t="s">
        <v>37</v>
      </c>
      <c r="D40" s="8" t="s">
        <v>39</v>
      </c>
      <c r="E40" s="22"/>
      <c r="F40" s="22"/>
      <c r="G40" s="22"/>
      <c r="H40" s="22"/>
      <c r="I40" s="22"/>
      <c r="J40" s="22"/>
      <c r="K40" s="59">
        <f t="shared" si="15"/>
        <v>0</v>
      </c>
      <c r="L40" s="9">
        <f>SUM('ROSC Active-1'!K40+'ROSC Active-2'!K40+'ROSC Active-2'!O47)</f>
        <v>0</v>
      </c>
      <c r="M40" s="55"/>
    </row>
    <row r="41" spans="1:13" ht="16.5" customHeight="1" thickBot="1" x14ac:dyDescent="0.3">
      <c r="A41" s="7" t="s">
        <v>99</v>
      </c>
      <c r="B41" s="10"/>
      <c r="C41" s="11" t="s">
        <v>37</v>
      </c>
      <c r="D41" s="8" t="s">
        <v>39</v>
      </c>
      <c r="E41" s="22"/>
      <c r="F41" s="22"/>
      <c r="G41" s="22"/>
      <c r="H41" s="22"/>
      <c r="I41" s="22"/>
      <c r="J41" s="22"/>
      <c r="K41" s="59">
        <f t="shared" si="15"/>
        <v>0</v>
      </c>
      <c r="L41" s="9">
        <f>SUM('ROSC Active-1'!K41+'ROSC Active-2'!K41+'ROSC Active-2'!O48)</f>
        <v>0</v>
      </c>
      <c r="M41" s="55"/>
    </row>
    <row r="42" spans="1:13" ht="16.5" customHeight="1" thickBot="1" x14ac:dyDescent="0.3">
      <c r="A42" s="7" t="s">
        <v>100</v>
      </c>
      <c r="B42" s="10"/>
      <c r="C42" s="11" t="s">
        <v>55</v>
      </c>
      <c r="D42" s="8" t="s">
        <v>101</v>
      </c>
      <c r="E42" s="22"/>
      <c r="F42" s="22"/>
      <c r="G42" s="22"/>
      <c r="H42" s="22"/>
      <c r="I42" s="22"/>
      <c r="J42" s="22"/>
      <c r="K42" s="59">
        <f t="shared" si="15"/>
        <v>0</v>
      </c>
      <c r="L42" s="9">
        <f>SUM('ROSC Active-1'!K42+'ROSC Active-2'!K42+'ROSC Active-2'!O49)</f>
        <v>0</v>
      </c>
      <c r="M42" s="55"/>
    </row>
    <row r="43" spans="1:13" ht="16.5" customHeight="1" thickBot="1" x14ac:dyDescent="0.3">
      <c r="A43" s="7" t="s">
        <v>102</v>
      </c>
      <c r="B43" s="10"/>
      <c r="C43" s="11" t="s">
        <v>45</v>
      </c>
      <c r="D43" s="8"/>
      <c r="E43" s="22"/>
      <c r="F43" s="22"/>
      <c r="G43" s="22"/>
      <c r="H43" s="22"/>
      <c r="I43" s="22"/>
      <c r="J43" s="22"/>
      <c r="K43" s="59">
        <f t="shared" si="15"/>
        <v>0</v>
      </c>
      <c r="L43" s="9">
        <f>SUM('ROSC Active-1'!K43+'ROSC Active-2'!K43+'ROSC Active-2'!O51)</f>
        <v>0</v>
      </c>
      <c r="M43" s="66" t="s">
        <v>46</v>
      </c>
    </row>
    <row r="44" spans="1:13" ht="16.5" customHeight="1" thickBot="1" x14ac:dyDescent="0.3">
      <c r="A44" s="7" t="s">
        <v>103</v>
      </c>
      <c r="B44" s="10"/>
      <c r="C44" s="11" t="s">
        <v>29</v>
      </c>
      <c r="D44" s="8" t="s">
        <v>31</v>
      </c>
      <c r="E44" s="22"/>
      <c r="F44" s="22"/>
      <c r="G44" s="22"/>
      <c r="H44" s="22"/>
      <c r="I44" s="22"/>
      <c r="J44" s="22"/>
      <c r="K44" s="59">
        <f t="shared" si="15"/>
        <v>0</v>
      </c>
      <c r="L44" s="9">
        <f>SUM('ROSC Active-1'!K44+'ROSC Active-2'!K44+'ROSC Active-2'!O52)</f>
        <v>0</v>
      </c>
      <c r="M44" s="55"/>
    </row>
    <row r="45" spans="1:13" ht="16.5" customHeight="1" thickBot="1" x14ac:dyDescent="0.3">
      <c r="A45" s="7" t="s">
        <v>104</v>
      </c>
      <c r="B45" s="10"/>
      <c r="C45" s="11" t="s">
        <v>45</v>
      </c>
      <c r="D45" s="8"/>
      <c r="E45" s="22"/>
      <c r="F45" s="22"/>
      <c r="G45" s="22"/>
      <c r="H45" s="22"/>
      <c r="I45" s="22"/>
      <c r="J45" s="22"/>
      <c r="K45" s="59">
        <f t="shared" si="15"/>
        <v>0</v>
      </c>
      <c r="L45" s="9">
        <f>SUM('ROSC Active-1'!K45+'ROSC Active-2'!K45+'ROSC Active-2'!O53)</f>
        <v>0</v>
      </c>
      <c r="M45" s="66" t="s">
        <v>46</v>
      </c>
    </row>
    <row r="46" spans="1:13" ht="16.5" customHeight="1" thickBot="1" x14ac:dyDescent="0.3">
      <c r="A46" s="7" t="s">
        <v>105</v>
      </c>
      <c r="B46" s="10"/>
      <c r="C46" s="11" t="s">
        <v>183</v>
      </c>
      <c r="D46" s="8" t="s">
        <v>106</v>
      </c>
      <c r="E46" s="22"/>
      <c r="F46" s="22"/>
      <c r="G46" s="22"/>
      <c r="H46" s="22"/>
      <c r="I46" s="22"/>
      <c r="J46" s="22"/>
      <c r="K46" s="59">
        <f t="shared" si="15"/>
        <v>0</v>
      </c>
      <c r="L46" s="9">
        <f>SUM('ROSC Active-1'!K46+'ROSC Active-2'!K46+'ROSC Active-2'!O54)</f>
        <v>0</v>
      </c>
      <c r="M46" s="66"/>
    </row>
    <row r="47" spans="1:13" ht="16.5" customHeight="1" thickBot="1" x14ac:dyDescent="0.3">
      <c r="A47" s="7" t="s">
        <v>107</v>
      </c>
      <c r="B47" s="10"/>
      <c r="C47" s="11" t="s">
        <v>42</v>
      </c>
      <c r="D47" s="8" t="s">
        <v>108</v>
      </c>
      <c r="E47" s="22"/>
      <c r="F47" s="22"/>
      <c r="G47" s="22"/>
      <c r="H47" s="22"/>
      <c r="I47" s="22"/>
      <c r="J47" s="22"/>
      <c r="K47" s="59">
        <f t="shared" si="15"/>
        <v>0</v>
      </c>
      <c r="L47" s="9">
        <f>SUM('ROSC Active-1'!K47+'ROSC Active-2'!K47+'ROSC Active-2'!O55)</f>
        <v>0</v>
      </c>
      <c r="M47" s="55"/>
    </row>
    <row r="48" spans="1:13" ht="16.5" customHeight="1" thickBot="1" x14ac:dyDescent="0.3">
      <c r="A48" s="7" t="s">
        <v>109</v>
      </c>
      <c r="B48" s="10"/>
      <c r="C48" s="11" t="s">
        <v>55</v>
      </c>
      <c r="D48" s="8" t="s">
        <v>110</v>
      </c>
      <c r="E48" s="22"/>
      <c r="F48" s="22"/>
      <c r="G48" s="22"/>
      <c r="H48" s="22"/>
      <c r="I48" s="22"/>
      <c r="J48" s="22"/>
      <c r="K48" s="59">
        <f t="shared" si="15"/>
        <v>0</v>
      </c>
      <c r="L48" s="9">
        <f>SUM('ROSC Active-1'!K48+'ROSC Active-2'!K48+'ROSC Active-2'!O56)</f>
        <v>0</v>
      </c>
      <c r="M48" s="55"/>
    </row>
    <row r="49" spans="1:13" ht="16.5" customHeight="1" thickBot="1" x14ac:dyDescent="0.3">
      <c r="A49" s="23" t="s">
        <v>111</v>
      </c>
      <c r="B49" s="24"/>
      <c r="C49" s="25" t="s">
        <v>96</v>
      </c>
      <c r="D49" s="26" t="s">
        <v>112</v>
      </c>
      <c r="E49" s="22"/>
      <c r="F49" s="22"/>
      <c r="G49" s="22"/>
      <c r="H49" s="22"/>
      <c r="I49" s="22"/>
      <c r="J49" s="22"/>
      <c r="K49" s="60">
        <f t="shared" si="15"/>
        <v>0</v>
      </c>
      <c r="L49" s="9">
        <f>SUM('ROSC Active-1'!K49+'ROSC Active-2'!K49+'ROSC Active-2'!O57)</f>
        <v>0</v>
      </c>
      <c r="M49" s="64"/>
    </row>
    <row r="50" spans="1:13" ht="16.5" customHeight="1" thickBot="1" x14ac:dyDescent="0.3">
      <c r="A50" s="7" t="s">
        <v>113</v>
      </c>
      <c r="B50" s="7"/>
      <c r="C50" s="9" t="s">
        <v>29</v>
      </c>
      <c r="D50" s="7" t="s">
        <v>114</v>
      </c>
      <c r="E50" s="22"/>
      <c r="F50" s="22"/>
      <c r="G50" s="22"/>
      <c r="H50" s="22"/>
      <c r="I50" s="22"/>
      <c r="J50" s="22"/>
      <c r="K50" s="59">
        <f t="shared" si="15"/>
        <v>0</v>
      </c>
      <c r="L50" s="9">
        <f>SUM('ROSC Active-1'!K50+'ROSC Active-2'!K50+'ROSC Active-2'!O58)</f>
        <v>2</v>
      </c>
      <c r="M50" s="41"/>
    </row>
    <row r="51" spans="1:13" ht="16.5" customHeight="1" thickBot="1" x14ac:dyDescent="0.3">
      <c r="A51" s="28" t="s">
        <v>250</v>
      </c>
      <c r="B51" s="29"/>
      <c r="C51" s="30" t="s">
        <v>45</v>
      </c>
      <c r="D51" s="31"/>
      <c r="E51" s="22"/>
      <c r="F51" s="22"/>
      <c r="G51" s="22"/>
      <c r="H51" s="22"/>
      <c r="I51" s="22"/>
      <c r="J51" s="22"/>
      <c r="K51" s="32">
        <f t="shared" si="15"/>
        <v>0</v>
      </c>
      <c r="L51" s="9">
        <f>SUM('ROSC Active-1'!K51+'ROSC Active-2'!K51+'ROSC Active-2'!O59)</f>
        <v>0</v>
      </c>
      <c r="M51" s="40" t="s">
        <v>46</v>
      </c>
    </row>
    <row r="52" spans="1:13" ht="16.5" customHeight="1" thickBot="1" x14ac:dyDescent="0.3">
      <c r="A52" s="28" t="s">
        <v>115</v>
      </c>
      <c r="B52" s="29"/>
      <c r="C52" s="30" t="s">
        <v>70</v>
      </c>
      <c r="D52" s="31" t="s">
        <v>116</v>
      </c>
      <c r="E52" s="22"/>
      <c r="F52" s="22"/>
      <c r="G52" s="22"/>
      <c r="H52" s="22"/>
      <c r="I52" s="22"/>
      <c r="J52" s="22"/>
      <c r="K52" s="61">
        <f t="shared" si="15"/>
        <v>0</v>
      </c>
      <c r="L52" s="9">
        <f>SUM('ROSC Active-1'!K52+'ROSC Active-2'!K52+'ROSC Active-2'!O60)</f>
        <v>0</v>
      </c>
      <c r="M52" s="65"/>
    </row>
    <row r="53" spans="1:13" ht="16.5" customHeight="1" thickBot="1" x14ac:dyDescent="0.3">
      <c r="A53" s="7" t="s">
        <v>117</v>
      </c>
      <c r="B53" s="10"/>
      <c r="C53" s="11" t="s">
        <v>49</v>
      </c>
      <c r="D53" s="8" t="s">
        <v>87</v>
      </c>
      <c r="E53" s="22"/>
      <c r="F53" s="22"/>
      <c r="G53" s="22"/>
      <c r="H53" s="22"/>
      <c r="I53" s="22"/>
      <c r="J53" s="22"/>
      <c r="K53" s="59">
        <f t="shared" si="15"/>
        <v>0</v>
      </c>
      <c r="L53" s="9">
        <f>SUM('ROSC Active-1'!K53+'ROSC Active-2'!K53+'ROSC Active-2'!O61)</f>
        <v>0</v>
      </c>
      <c r="M53" s="55"/>
    </row>
    <row r="54" spans="1:13" ht="16.5" customHeight="1" thickBot="1" x14ac:dyDescent="0.3">
      <c r="A54" s="7" t="s">
        <v>118</v>
      </c>
      <c r="B54" s="10"/>
      <c r="C54" s="11" t="s">
        <v>29</v>
      </c>
      <c r="D54" s="8" t="s">
        <v>119</v>
      </c>
      <c r="E54" s="22"/>
      <c r="F54" s="22"/>
      <c r="G54" s="22"/>
      <c r="H54" s="22"/>
      <c r="I54" s="22"/>
      <c r="J54" s="22"/>
      <c r="K54" s="59">
        <f t="shared" si="15"/>
        <v>0</v>
      </c>
      <c r="L54" s="9">
        <f>SUM('ROSC Active-1'!K54+'ROSC Active-2'!K54+'ROSC Active-2'!O62)</f>
        <v>5</v>
      </c>
      <c r="M54" s="55"/>
    </row>
    <row r="55" spans="1:13" ht="16.5" customHeight="1" thickBot="1" x14ac:dyDescent="0.3">
      <c r="A55" s="7" t="s">
        <v>120</v>
      </c>
      <c r="B55" s="10"/>
      <c r="C55" s="11" t="s">
        <v>121</v>
      </c>
      <c r="D55" s="8" t="s">
        <v>64</v>
      </c>
      <c r="E55" s="22"/>
      <c r="F55" s="22"/>
      <c r="G55" s="22"/>
      <c r="H55" s="22"/>
      <c r="I55" s="22"/>
      <c r="J55" s="22"/>
      <c r="K55" s="59">
        <f t="shared" si="15"/>
        <v>0</v>
      </c>
      <c r="L55" s="9">
        <f>SUM('ROSC Active-1'!K55+'ROSC Active-2'!K55+'ROSC Active-2'!O63)</f>
        <v>0</v>
      </c>
      <c r="M55" s="55"/>
    </row>
    <row r="56" spans="1:13" ht="16.5" customHeight="1" thickBot="1" x14ac:dyDescent="0.3">
      <c r="A56" s="7" t="s">
        <v>122</v>
      </c>
      <c r="B56" s="10"/>
      <c r="C56" s="11" t="s">
        <v>49</v>
      </c>
      <c r="D56" s="8" t="s">
        <v>123</v>
      </c>
      <c r="E56" s="22"/>
      <c r="F56" s="22"/>
      <c r="G56" s="22"/>
      <c r="H56" s="22"/>
      <c r="I56" s="22"/>
      <c r="J56" s="22"/>
      <c r="K56" s="59">
        <f>SUM(E56:J56)</f>
        <v>0</v>
      </c>
      <c r="L56" s="9">
        <f>SUM('ROSC Active-1'!K56+'ROSC Active-2'!K56+'ROSC Active-2'!O64)</f>
        <v>0</v>
      </c>
      <c r="M56" s="55"/>
    </row>
    <row r="57" spans="1:13" ht="16.5" customHeight="1" thickBot="1" x14ac:dyDescent="0.3">
      <c r="A57" s="7" t="s">
        <v>124</v>
      </c>
      <c r="B57" s="10"/>
      <c r="C57" s="11" t="s">
        <v>45</v>
      </c>
      <c r="D57" s="8"/>
      <c r="E57" s="22"/>
      <c r="F57" s="22"/>
      <c r="G57" s="22"/>
      <c r="H57" s="22"/>
      <c r="I57" s="22"/>
      <c r="J57" s="22"/>
      <c r="K57" s="59">
        <f>SUM(E57:J57)</f>
        <v>0</v>
      </c>
      <c r="L57" s="9">
        <f>SUM('ROSC Active-1'!K57+'ROSC Active-2'!K57+'ROSC Active-2'!O65)</f>
        <v>2</v>
      </c>
      <c r="M57" s="66" t="s">
        <v>46</v>
      </c>
    </row>
    <row r="58" spans="1:13" ht="16.5" customHeight="1" thickBot="1" x14ac:dyDescent="0.3">
      <c r="A58" s="28" t="s">
        <v>245</v>
      </c>
      <c r="B58" s="28"/>
      <c r="C58" s="32" t="s">
        <v>76</v>
      </c>
      <c r="D58" s="28" t="s">
        <v>184</v>
      </c>
      <c r="E58" s="22"/>
      <c r="F58" s="22"/>
      <c r="G58" s="22"/>
      <c r="H58" s="22"/>
      <c r="I58" s="22"/>
      <c r="J58" s="22"/>
      <c r="K58" s="59">
        <f t="shared" ref="K58:K100" si="16">SUM(E58:J58)</f>
        <v>0</v>
      </c>
      <c r="L58" s="9">
        <f>SUM('ROSC Active-1'!K58+'ROSC Active-2'!K58+'ROSC Active-2'!O66)</f>
        <v>1</v>
      </c>
      <c r="M58" s="67"/>
    </row>
    <row r="59" spans="1:13" ht="16.5" customHeight="1" thickBot="1" x14ac:dyDescent="0.3">
      <c r="A59" s="7" t="s">
        <v>125</v>
      </c>
      <c r="B59" s="7"/>
      <c r="C59" s="9" t="s">
        <v>29</v>
      </c>
      <c r="D59" s="7" t="s">
        <v>92</v>
      </c>
      <c r="E59" s="22"/>
      <c r="F59" s="22"/>
      <c r="G59" s="22"/>
      <c r="H59" s="22"/>
      <c r="I59" s="22"/>
      <c r="J59" s="22"/>
      <c r="K59" s="59">
        <f t="shared" si="16"/>
        <v>0</v>
      </c>
      <c r="L59" s="9">
        <f>SUM('ROSC Active-1'!K59+'ROSC Active-2'!K59+'ROSC Active-2'!O67)</f>
        <v>6</v>
      </c>
      <c r="M59" s="41"/>
    </row>
    <row r="60" spans="1:13" ht="16.5" customHeight="1" thickBot="1" x14ac:dyDescent="0.3">
      <c r="A60" s="7" t="s">
        <v>126</v>
      </c>
      <c r="B60" s="10"/>
      <c r="C60" s="11" t="s">
        <v>79</v>
      </c>
      <c r="D60" s="8" t="s">
        <v>90</v>
      </c>
      <c r="E60" s="22"/>
      <c r="F60" s="22"/>
      <c r="G60" s="22"/>
      <c r="H60" s="22"/>
      <c r="I60" s="22"/>
      <c r="J60" s="22"/>
      <c r="K60" s="59">
        <f t="shared" si="16"/>
        <v>0</v>
      </c>
      <c r="L60" s="9">
        <f>SUM('ROSC Active-1'!K60+'ROSC Active-2'!K60+'ROSC Active-2'!O68)</f>
        <v>0</v>
      </c>
      <c r="M60" s="55"/>
    </row>
    <row r="61" spans="1:13" ht="16.5" customHeight="1" thickBot="1" x14ac:dyDescent="0.3">
      <c r="A61" s="7" t="s">
        <v>185</v>
      </c>
      <c r="B61" s="10"/>
      <c r="C61" s="11" t="s">
        <v>76</v>
      </c>
      <c r="D61" s="8" t="s">
        <v>128</v>
      </c>
      <c r="E61" s="22"/>
      <c r="F61" s="22"/>
      <c r="G61" s="22"/>
      <c r="H61" s="22"/>
      <c r="I61" s="22"/>
      <c r="J61" s="22"/>
      <c r="K61" s="59">
        <f t="shared" si="16"/>
        <v>0</v>
      </c>
      <c r="L61" s="9">
        <f>SUM('ROSC Active-1'!K61+'ROSC Active-2'!K61+'ROSC Active-2'!O69)</f>
        <v>0</v>
      </c>
      <c r="M61" s="55"/>
    </row>
    <row r="62" spans="1:13" ht="16.5" customHeight="1" thickBot="1" x14ac:dyDescent="0.3">
      <c r="A62" s="7" t="s">
        <v>129</v>
      </c>
      <c r="B62" s="10"/>
      <c r="C62" s="11" t="s">
        <v>79</v>
      </c>
      <c r="D62" s="8" t="s">
        <v>92</v>
      </c>
      <c r="E62" s="22"/>
      <c r="F62" s="22"/>
      <c r="G62" s="22"/>
      <c r="H62" s="22"/>
      <c r="I62" s="22"/>
      <c r="J62" s="22"/>
      <c r="K62" s="59">
        <f t="shared" si="16"/>
        <v>0</v>
      </c>
      <c r="L62" s="9">
        <f>SUM('ROSC Active-1'!K62+'ROSC Active-2'!K62+'ROSC Active-2'!O70)</f>
        <v>0</v>
      </c>
      <c r="M62" s="55"/>
    </row>
    <row r="63" spans="1:13" ht="16.5" customHeight="1" thickBot="1" x14ac:dyDescent="0.3">
      <c r="A63" s="7" t="s">
        <v>130</v>
      </c>
      <c r="B63" s="10"/>
      <c r="C63" s="11" t="s">
        <v>131</v>
      </c>
      <c r="D63" s="8" t="s">
        <v>132</v>
      </c>
      <c r="E63" s="22"/>
      <c r="F63" s="22"/>
      <c r="G63" s="22"/>
      <c r="H63" s="22"/>
      <c r="I63" s="22"/>
      <c r="J63" s="22"/>
      <c r="K63" s="59">
        <f t="shared" si="16"/>
        <v>0</v>
      </c>
      <c r="L63" s="9">
        <f>SUM('ROSC Active-1'!K63+'ROSC Active-2'!K63+'ROSC Active-2'!O71)</f>
        <v>0</v>
      </c>
      <c r="M63" s="55"/>
    </row>
    <row r="64" spans="1:13" ht="16.5" customHeight="1" thickBot="1" x14ac:dyDescent="0.3">
      <c r="A64" s="7" t="s">
        <v>274</v>
      </c>
      <c r="B64" s="10"/>
      <c r="C64" s="11" t="s">
        <v>45</v>
      </c>
      <c r="D64" s="8"/>
      <c r="E64" s="22"/>
      <c r="F64" s="22"/>
      <c r="G64" s="22"/>
      <c r="H64" s="22"/>
      <c r="I64" s="22"/>
      <c r="J64" s="22"/>
      <c r="K64" s="59">
        <f t="shared" si="16"/>
        <v>0</v>
      </c>
      <c r="L64" s="9">
        <f>SUM('ROSC Active-1'!K64+'ROSC Active-2'!K64+'ROSC Active-2'!O72)</f>
        <v>0</v>
      </c>
      <c r="M64" s="66" t="s">
        <v>46</v>
      </c>
    </row>
    <row r="65" spans="1:13" ht="16.5" customHeight="1" thickBot="1" x14ac:dyDescent="0.3">
      <c r="A65" s="7" t="s">
        <v>246</v>
      </c>
      <c r="B65" s="10"/>
      <c r="C65" s="11" t="s">
        <v>134</v>
      </c>
      <c r="D65" s="8" t="s">
        <v>97</v>
      </c>
      <c r="E65" s="22"/>
      <c r="F65" s="22"/>
      <c r="G65" s="22"/>
      <c r="H65" s="22"/>
      <c r="I65" s="22"/>
      <c r="J65" s="22"/>
      <c r="K65" s="59">
        <f t="shared" si="16"/>
        <v>0</v>
      </c>
      <c r="L65" s="9">
        <f>SUM('ROSC Active-1'!K65+'ROSC Active-2'!K65+'ROSC Active-2'!O73)</f>
        <v>0</v>
      </c>
      <c r="M65" s="55"/>
    </row>
    <row r="66" spans="1:13" ht="16.5" customHeight="1" thickBot="1" x14ac:dyDescent="0.3">
      <c r="A66" s="7" t="s">
        <v>133</v>
      </c>
      <c r="B66" s="10"/>
      <c r="C66" s="11" t="s">
        <v>79</v>
      </c>
      <c r="D66" s="8" t="s">
        <v>31</v>
      </c>
      <c r="E66" s="22"/>
      <c r="F66" s="22"/>
      <c r="G66" s="22"/>
      <c r="H66" s="22"/>
      <c r="I66" s="22"/>
      <c r="J66" s="22"/>
      <c r="K66" s="59">
        <f t="shared" si="16"/>
        <v>0</v>
      </c>
      <c r="L66" s="9">
        <f>SUM('ROSC Active-1'!K66+'ROSC Active-2'!K66+'ROSC Active-2'!O74)</f>
        <v>0</v>
      </c>
      <c r="M66" s="55"/>
    </row>
    <row r="67" spans="1:13" ht="16.5" customHeight="1" thickBot="1" x14ac:dyDescent="0.3">
      <c r="A67" s="7" t="s">
        <v>135</v>
      </c>
      <c r="B67" s="10"/>
      <c r="C67" s="11" t="s">
        <v>49</v>
      </c>
      <c r="D67" s="8" t="s">
        <v>87</v>
      </c>
      <c r="E67" s="22"/>
      <c r="F67" s="22"/>
      <c r="G67" s="22"/>
      <c r="H67" s="22"/>
      <c r="I67" s="22"/>
      <c r="J67" s="22"/>
      <c r="K67" s="59">
        <f t="shared" si="16"/>
        <v>0</v>
      </c>
      <c r="L67" s="9">
        <f>SUM('ROSC Active-1'!K67+'ROSC Active-2'!K67+'ROSC Active-2'!O76)</f>
        <v>0</v>
      </c>
      <c r="M67" s="55"/>
    </row>
    <row r="68" spans="1:13" ht="16.5" customHeight="1" thickBot="1" x14ac:dyDescent="0.3">
      <c r="A68" s="7" t="s">
        <v>136</v>
      </c>
      <c r="B68" s="10"/>
      <c r="C68" s="11" t="s">
        <v>45</v>
      </c>
      <c r="D68" s="8"/>
      <c r="E68" s="22"/>
      <c r="F68" s="22"/>
      <c r="G68" s="22"/>
      <c r="H68" s="22"/>
      <c r="I68" s="22"/>
      <c r="J68" s="22"/>
      <c r="K68" s="59">
        <f t="shared" si="16"/>
        <v>0</v>
      </c>
      <c r="L68" s="9">
        <f>SUM('ROSC Active-1'!K68+'ROSC Active-2'!K68+'ROSC Active-2'!O77)</f>
        <v>0</v>
      </c>
      <c r="M68" s="66" t="s">
        <v>46</v>
      </c>
    </row>
    <row r="69" spans="1:13" ht="16.5" customHeight="1" thickBot="1" x14ac:dyDescent="0.3">
      <c r="A69" s="7" t="s">
        <v>137</v>
      </c>
      <c r="B69" s="10"/>
      <c r="C69" s="11" t="s">
        <v>49</v>
      </c>
      <c r="D69" s="8" t="s">
        <v>186</v>
      </c>
      <c r="E69" s="22"/>
      <c r="F69" s="22"/>
      <c r="G69" s="22"/>
      <c r="H69" s="22"/>
      <c r="I69" s="22"/>
      <c r="J69" s="22"/>
      <c r="K69" s="59">
        <f t="shared" si="16"/>
        <v>0</v>
      </c>
      <c r="L69" s="9">
        <f>SUM('ROSC Active-1'!K69+'ROSC Active-2'!K69+'ROSC Active-2'!O78)</f>
        <v>3</v>
      </c>
      <c r="M69" s="55"/>
    </row>
    <row r="70" spans="1:13" ht="16.5" customHeight="1" thickBot="1" x14ac:dyDescent="0.3">
      <c r="A70" s="7" t="s">
        <v>138</v>
      </c>
      <c r="B70" s="10"/>
      <c r="C70" s="11" t="s">
        <v>49</v>
      </c>
      <c r="D70" s="8" t="s">
        <v>50</v>
      </c>
      <c r="E70" s="22"/>
      <c r="F70" s="22"/>
      <c r="G70" s="22"/>
      <c r="H70" s="22"/>
      <c r="I70" s="22"/>
      <c r="J70" s="22"/>
      <c r="K70" s="59">
        <f t="shared" si="16"/>
        <v>0</v>
      </c>
      <c r="L70" s="9">
        <f>SUM('ROSC Active-1'!K70+'ROSC Active-2'!K70+'ROSC Active-2'!O79)</f>
        <v>4</v>
      </c>
      <c r="M70" s="55"/>
    </row>
    <row r="71" spans="1:13" ht="16.5" customHeight="1" thickBot="1" x14ac:dyDescent="0.3">
      <c r="A71" s="7" t="s">
        <v>139</v>
      </c>
      <c r="B71" s="10"/>
      <c r="C71" s="11" t="s">
        <v>131</v>
      </c>
      <c r="D71" s="8" t="s">
        <v>140</v>
      </c>
      <c r="E71" s="22"/>
      <c r="F71" s="22"/>
      <c r="G71" s="22"/>
      <c r="H71" s="22"/>
      <c r="I71" s="22"/>
      <c r="J71" s="22"/>
      <c r="K71" s="59">
        <f t="shared" si="16"/>
        <v>0</v>
      </c>
      <c r="L71" s="9">
        <f>SUM('ROSC Active-1'!K71+'ROSC Active-2'!K71+'ROSC Active-2'!O80)</f>
        <v>0</v>
      </c>
      <c r="M71" s="55"/>
    </row>
    <row r="72" spans="1:13" ht="16.5" customHeight="1" thickBot="1" x14ac:dyDescent="0.3">
      <c r="A72" s="7" t="s">
        <v>141</v>
      </c>
      <c r="B72" s="10"/>
      <c r="C72" s="11" t="s">
        <v>49</v>
      </c>
      <c r="D72" s="8" t="s">
        <v>142</v>
      </c>
      <c r="E72" s="22"/>
      <c r="F72" s="22"/>
      <c r="G72" s="22"/>
      <c r="H72" s="22"/>
      <c r="I72" s="22"/>
      <c r="J72" s="22"/>
      <c r="K72" s="59">
        <f t="shared" si="16"/>
        <v>0</v>
      </c>
      <c r="L72" s="9">
        <f>SUM('ROSC Active-1'!K72+'ROSC Active-2'!K72+'ROSC Active-2'!O81)</f>
        <v>4</v>
      </c>
      <c r="M72" s="55"/>
    </row>
    <row r="73" spans="1:13" ht="16.5" customHeight="1" thickBot="1" x14ac:dyDescent="0.3">
      <c r="A73" s="7" t="s">
        <v>143</v>
      </c>
      <c r="B73" s="10"/>
      <c r="C73" s="11" t="s">
        <v>49</v>
      </c>
      <c r="D73" s="8" t="s">
        <v>50</v>
      </c>
      <c r="E73" s="22"/>
      <c r="F73" s="22"/>
      <c r="G73" s="22"/>
      <c r="H73" s="22"/>
      <c r="I73" s="22"/>
      <c r="J73" s="22"/>
      <c r="K73" s="59">
        <f t="shared" si="16"/>
        <v>0</v>
      </c>
      <c r="L73" s="9">
        <f>SUM('ROSC Active-1'!K73+'ROSC Active-2'!K73+'ROSC Active-2'!O82)</f>
        <v>4</v>
      </c>
      <c r="M73" s="55"/>
    </row>
    <row r="74" spans="1:13" ht="16.5" customHeight="1" thickBot="1" x14ac:dyDescent="0.3">
      <c r="A74" s="7" t="s">
        <v>144</v>
      </c>
      <c r="B74" s="10"/>
      <c r="C74" s="39" t="s">
        <v>29</v>
      </c>
      <c r="D74" s="7" t="s">
        <v>145</v>
      </c>
      <c r="E74" s="22"/>
      <c r="F74" s="22"/>
      <c r="G74" s="22"/>
      <c r="H74" s="22"/>
      <c r="I74" s="22"/>
      <c r="J74" s="22"/>
      <c r="K74" s="59">
        <f t="shared" si="16"/>
        <v>0</v>
      </c>
      <c r="L74" s="9">
        <f>SUM('ROSC Active-1'!K74+'ROSC Active-2'!K74+'ROSC Active-2'!O83)</f>
        <v>4</v>
      </c>
      <c r="M74" s="66" t="s">
        <v>46</v>
      </c>
    </row>
    <row r="75" spans="1:13" ht="16.5" customHeight="1" thickBot="1" x14ac:dyDescent="0.3">
      <c r="A75" s="7" t="s">
        <v>247</v>
      </c>
      <c r="B75" s="10"/>
      <c r="C75" s="11" t="s">
        <v>49</v>
      </c>
      <c r="D75" s="8" t="s">
        <v>249</v>
      </c>
      <c r="E75" s="22"/>
      <c r="F75" s="22"/>
      <c r="G75" s="22"/>
      <c r="H75" s="22"/>
      <c r="I75" s="22"/>
      <c r="J75" s="22"/>
      <c r="K75" s="9">
        <f t="shared" si="16"/>
        <v>0</v>
      </c>
      <c r="L75" s="9">
        <f>SUM('ROSC Active-1'!K75+'ROSC Active-2'!K75+'ROSC Active-2'!O84)</f>
        <v>6</v>
      </c>
      <c r="M75" s="7"/>
    </row>
    <row r="76" spans="1:13" ht="16.5" customHeight="1" thickBot="1" x14ac:dyDescent="0.3">
      <c r="A76" s="7" t="s">
        <v>248</v>
      </c>
      <c r="B76" s="10"/>
      <c r="C76" s="11" t="s">
        <v>49</v>
      </c>
      <c r="D76" s="8" t="s">
        <v>249</v>
      </c>
      <c r="E76" s="22"/>
      <c r="F76" s="22"/>
      <c r="G76" s="22"/>
      <c r="H76" s="22"/>
      <c r="I76" s="22"/>
      <c r="J76" s="22"/>
      <c r="K76" s="9">
        <f t="shared" si="16"/>
        <v>0</v>
      </c>
      <c r="L76" s="9">
        <f>SUM('ROSC Active-1'!K76+'ROSC Active-2'!K76+'ROSC Active-2'!O85)</f>
        <v>0</v>
      </c>
      <c r="M76" s="28"/>
    </row>
    <row r="77" spans="1:13" ht="16.5" customHeight="1" thickBot="1" x14ac:dyDescent="0.3">
      <c r="A77" s="7" t="s">
        <v>146</v>
      </c>
      <c r="B77" s="10"/>
      <c r="C77" s="11" t="s">
        <v>57</v>
      </c>
      <c r="D77" s="8" t="s">
        <v>39</v>
      </c>
      <c r="E77" s="22"/>
      <c r="F77" s="22"/>
      <c r="G77" s="22"/>
      <c r="H77" s="22"/>
      <c r="I77" s="22"/>
      <c r="J77" s="22"/>
      <c r="K77" s="59">
        <f t="shared" si="16"/>
        <v>0</v>
      </c>
      <c r="L77" s="9">
        <f>SUM('ROSC Active-1'!K77+'ROSC Active-2'!K77+'ROSC Active-2'!O86)</f>
        <v>1</v>
      </c>
      <c r="M77" s="55"/>
    </row>
    <row r="78" spans="1:13" ht="16.5" customHeight="1" thickBot="1" x14ac:dyDescent="0.3">
      <c r="A78" s="7" t="s">
        <v>251</v>
      </c>
      <c r="B78" s="10"/>
      <c r="C78" s="11" t="s">
        <v>45</v>
      </c>
      <c r="D78" s="8"/>
      <c r="E78" s="22"/>
      <c r="F78" s="22"/>
      <c r="G78" s="22"/>
      <c r="H78" s="22"/>
      <c r="I78" s="22"/>
      <c r="J78" s="22"/>
      <c r="K78" s="9">
        <f t="shared" si="16"/>
        <v>0</v>
      </c>
      <c r="L78" s="9">
        <f>SUM('ROSC Active-1'!K78+'ROSC Active-2'!K78+'ROSC Active-2'!O87)</f>
        <v>0</v>
      </c>
      <c r="M78" s="40" t="s">
        <v>46</v>
      </c>
    </row>
    <row r="79" spans="1:13" ht="16.5" customHeight="1" thickBot="1" x14ac:dyDescent="0.3">
      <c r="A79" s="7" t="s">
        <v>147</v>
      </c>
      <c r="B79" s="10"/>
      <c r="C79" s="11" t="s">
        <v>57</v>
      </c>
      <c r="D79" s="8" t="s">
        <v>39</v>
      </c>
      <c r="E79" s="22"/>
      <c r="F79" s="22"/>
      <c r="G79" s="22"/>
      <c r="H79" s="22"/>
      <c r="I79" s="22"/>
      <c r="J79" s="22"/>
      <c r="K79" s="59">
        <f t="shared" si="16"/>
        <v>0</v>
      </c>
      <c r="L79" s="9">
        <f>SUM('ROSC Active-1'!K79+'ROSC Active-2'!K79+'ROSC Active-2'!O88)</f>
        <v>0</v>
      </c>
      <c r="M79" s="55"/>
    </row>
    <row r="80" spans="1:13" ht="16.5" customHeight="1" thickBot="1" x14ac:dyDescent="0.3">
      <c r="A80" s="7" t="s">
        <v>148</v>
      </c>
      <c r="B80" s="10"/>
      <c r="C80" s="11" t="s">
        <v>60</v>
      </c>
      <c r="D80" s="8" t="s">
        <v>149</v>
      </c>
      <c r="E80" s="33"/>
      <c r="F80" s="33"/>
      <c r="G80" s="33"/>
      <c r="H80" s="33"/>
      <c r="I80" s="33"/>
      <c r="J80" s="33"/>
      <c r="K80" s="59">
        <f t="shared" si="16"/>
        <v>0</v>
      </c>
      <c r="L80" s="9">
        <f>SUM('ROSC Active-1'!K80+'ROSC Active-2'!K80+'ROSC Active-2'!O89)</f>
        <v>2</v>
      </c>
      <c r="M80" s="55"/>
    </row>
    <row r="81" spans="1:13" ht="16.5" customHeight="1" thickBot="1" x14ac:dyDescent="0.3">
      <c r="A81" s="21" t="s">
        <v>150</v>
      </c>
      <c r="B81" s="7"/>
      <c r="C81" s="9" t="s">
        <v>60</v>
      </c>
      <c r="D81" s="38" t="s">
        <v>151</v>
      </c>
      <c r="E81" s="22"/>
      <c r="F81" s="22"/>
      <c r="G81" s="22"/>
      <c r="H81" s="22"/>
      <c r="I81" s="22"/>
      <c r="J81" s="22"/>
      <c r="K81" s="59">
        <f t="shared" si="16"/>
        <v>0</v>
      </c>
      <c r="L81" s="9">
        <f>SUM('ROSC Active-1'!K81+'ROSC Active-2'!K81+'ROSC Active-2'!O90)</f>
        <v>1</v>
      </c>
      <c r="M81" s="41"/>
    </row>
    <row r="82" spans="1:13" ht="16.5" customHeight="1" thickBot="1" x14ac:dyDescent="0.3">
      <c r="A82" s="21" t="s">
        <v>152</v>
      </c>
      <c r="B82" s="7"/>
      <c r="C82" s="9" t="s">
        <v>76</v>
      </c>
      <c r="D82" s="7" t="s">
        <v>153</v>
      </c>
      <c r="E82" s="22"/>
      <c r="F82" s="22"/>
      <c r="G82" s="22"/>
      <c r="H82" s="22"/>
      <c r="I82" s="22"/>
      <c r="J82" s="22"/>
      <c r="K82" s="59">
        <f t="shared" si="16"/>
        <v>0</v>
      </c>
      <c r="L82" s="9">
        <f>SUM('ROSC Active-1'!K82+'ROSC Active-2'!K82+'ROSC Active-2'!O91)</f>
        <v>1</v>
      </c>
      <c r="M82" s="41"/>
    </row>
    <row r="83" spans="1:13" ht="16.5" customHeight="1" thickBot="1" x14ac:dyDescent="0.3">
      <c r="A83" s="7" t="s">
        <v>154</v>
      </c>
      <c r="B83" s="7"/>
      <c r="C83" s="9" t="s">
        <v>45</v>
      </c>
      <c r="D83" s="7"/>
      <c r="E83" s="22"/>
      <c r="F83" s="22"/>
      <c r="G83" s="22"/>
      <c r="H83" s="22"/>
      <c r="I83" s="22"/>
      <c r="J83" s="22"/>
      <c r="K83" s="61">
        <f t="shared" si="16"/>
        <v>0</v>
      </c>
      <c r="L83" s="9">
        <f>SUM('ROSC Active-1'!K83+'ROSC Active-2'!K83+'ROSC Active-2'!O92)</f>
        <v>0</v>
      </c>
      <c r="M83" s="66" t="s">
        <v>46</v>
      </c>
    </row>
    <row r="84" spans="1:13" ht="16.5" customHeight="1" thickBot="1" x14ac:dyDescent="0.3">
      <c r="A84" s="7" t="s">
        <v>155</v>
      </c>
      <c r="B84" s="7"/>
      <c r="C84" s="9" t="s">
        <v>96</v>
      </c>
      <c r="D84" s="7" t="s">
        <v>156</v>
      </c>
      <c r="E84" s="33"/>
      <c r="F84" s="33"/>
      <c r="G84" s="33"/>
      <c r="H84" s="33"/>
      <c r="I84" s="33"/>
      <c r="J84" s="34"/>
      <c r="K84" s="9">
        <f t="shared" si="16"/>
        <v>0</v>
      </c>
      <c r="L84" s="9">
        <f>SUM('ROSC Active-1'!K84+'ROSC Active-2'!K84+'ROSC Active-2'!O93)</f>
        <v>0</v>
      </c>
      <c r="M84" s="68"/>
    </row>
    <row r="85" spans="1:13" ht="16.5" customHeight="1" thickBot="1" x14ac:dyDescent="0.3">
      <c r="A85" s="7" t="s">
        <v>157</v>
      </c>
      <c r="B85" s="7"/>
      <c r="C85" s="25" t="s">
        <v>49</v>
      </c>
      <c r="D85" s="46" t="s">
        <v>50</v>
      </c>
      <c r="E85" s="42"/>
      <c r="F85" s="42"/>
      <c r="G85" s="42"/>
      <c r="H85" s="42"/>
      <c r="I85" s="42"/>
      <c r="J85" s="42"/>
      <c r="K85" s="72">
        <f t="shared" si="16"/>
        <v>0</v>
      </c>
      <c r="L85" s="9">
        <f>SUM('ROSC Active-1'!K85+'ROSC Active-2'!K85+'ROSC Active-2'!O94)</f>
        <v>2</v>
      </c>
      <c r="M85" s="41"/>
    </row>
    <row r="86" spans="1:13" ht="16.5" customHeight="1" thickBot="1" x14ac:dyDescent="0.3">
      <c r="A86" s="7" t="s">
        <v>187</v>
      </c>
      <c r="B86" s="21"/>
      <c r="C86" s="45" t="s">
        <v>49</v>
      </c>
      <c r="D86" s="44" t="s">
        <v>3</v>
      </c>
      <c r="E86" s="43"/>
      <c r="F86" s="43"/>
      <c r="G86" s="43"/>
      <c r="H86" s="43"/>
      <c r="I86" s="43"/>
      <c r="J86" s="43"/>
      <c r="K86" s="59">
        <f t="shared" si="16"/>
        <v>0</v>
      </c>
      <c r="L86" s="9">
        <f>SUM('ROSC Active-1'!K86+'ROSC Active-2'!K86+'ROSC Active-2'!O95)</f>
        <v>0</v>
      </c>
      <c r="M86" s="41"/>
    </row>
    <row r="87" spans="1:13" ht="16.5" customHeight="1" thickBot="1" x14ac:dyDescent="0.3">
      <c r="A87" s="7" t="s">
        <v>252</v>
      </c>
      <c r="B87" s="7"/>
      <c r="C87" s="9" t="s">
        <v>45</v>
      </c>
      <c r="D87" s="7"/>
      <c r="E87" s="22"/>
      <c r="F87" s="22"/>
      <c r="G87" s="22"/>
      <c r="H87" s="22"/>
      <c r="I87" s="22"/>
      <c r="J87" s="22"/>
      <c r="K87" s="9">
        <f t="shared" si="16"/>
        <v>0</v>
      </c>
      <c r="L87" s="9">
        <f>SUM('ROSC Active-1'!K87+'ROSC Active-2'!K87+'ROSC Active-2'!O96)</f>
        <v>0</v>
      </c>
      <c r="M87" s="40" t="s">
        <v>46</v>
      </c>
    </row>
    <row r="88" spans="1:13" ht="16.5" customHeight="1" thickBot="1" x14ac:dyDescent="0.3">
      <c r="A88" s="7" t="s">
        <v>159</v>
      </c>
      <c r="B88" s="7"/>
      <c r="C88" s="11" t="s">
        <v>49</v>
      </c>
      <c r="D88" s="8" t="s">
        <v>50</v>
      </c>
      <c r="E88" s="22"/>
      <c r="F88" s="22"/>
      <c r="G88" s="22"/>
      <c r="H88" s="22"/>
      <c r="I88" s="22"/>
      <c r="J88" s="34"/>
      <c r="K88" s="59">
        <f t="shared" si="16"/>
        <v>0</v>
      </c>
      <c r="L88" s="9">
        <f>SUM('ROSC Active-1'!K88+'ROSC Active-2'!K88+'ROSC Active-2'!O97)</f>
        <v>0</v>
      </c>
      <c r="M88" s="41"/>
    </row>
    <row r="89" spans="1:13" ht="16.5" customHeight="1" thickBot="1" x14ac:dyDescent="0.3">
      <c r="A89" s="7" t="s">
        <v>160</v>
      </c>
      <c r="B89" s="7"/>
      <c r="C89" s="9" t="s">
        <v>45</v>
      </c>
      <c r="D89" s="7"/>
      <c r="E89" s="22"/>
      <c r="F89" s="22"/>
      <c r="G89" s="22"/>
      <c r="H89" s="22"/>
      <c r="I89" s="22"/>
      <c r="J89" s="22"/>
      <c r="K89" s="59">
        <f t="shared" si="16"/>
        <v>0</v>
      </c>
      <c r="L89" s="9">
        <f>SUM('ROSC Active-1'!K89+'ROSC Active-2'!K89+'ROSC Active-2'!O98)</f>
        <v>1</v>
      </c>
      <c r="M89" s="66" t="s">
        <v>46</v>
      </c>
    </row>
    <row r="90" spans="1:13" ht="16.5" customHeight="1" thickBot="1" x14ac:dyDescent="0.3">
      <c r="A90" s="7" t="s">
        <v>161</v>
      </c>
      <c r="B90" s="7"/>
      <c r="C90" s="9" t="s">
        <v>55</v>
      </c>
      <c r="D90" s="7" t="s">
        <v>162</v>
      </c>
      <c r="E90" s="22"/>
      <c r="F90" s="22"/>
      <c r="G90" s="22"/>
      <c r="H90" s="22"/>
      <c r="I90" s="22"/>
      <c r="J90" s="22"/>
      <c r="K90" s="59">
        <f t="shared" si="16"/>
        <v>0</v>
      </c>
      <c r="L90" s="9">
        <f>SUM('ROSC Active-1'!K90+'ROSC Active-2'!K90+'ROSC Active-2'!O99)</f>
        <v>0</v>
      </c>
      <c r="M90" s="41"/>
    </row>
    <row r="91" spans="1:13" ht="16.5" customHeight="1" thickBot="1" x14ac:dyDescent="0.3">
      <c r="A91" s="7" t="s">
        <v>163</v>
      </c>
      <c r="B91" s="7"/>
      <c r="C91" s="9" t="s">
        <v>49</v>
      </c>
      <c r="D91" s="7" t="s">
        <v>164</v>
      </c>
      <c r="E91" s="22"/>
      <c r="F91" s="22"/>
      <c r="G91" s="22"/>
      <c r="H91" s="22"/>
      <c r="I91" s="22"/>
      <c r="J91" s="22"/>
      <c r="K91" s="59">
        <f t="shared" si="16"/>
        <v>0</v>
      </c>
      <c r="L91" s="9">
        <f>SUM('ROSC Active-1'!K91+'ROSC Active-2'!K91+'ROSC Active-2'!O100)</f>
        <v>1</v>
      </c>
      <c r="M91" s="41"/>
    </row>
    <row r="92" spans="1:13" ht="16.5" customHeight="1" thickBot="1" x14ac:dyDescent="0.3">
      <c r="A92" s="7" t="s">
        <v>165</v>
      </c>
      <c r="B92" s="7"/>
      <c r="C92" s="9" t="s">
        <v>49</v>
      </c>
      <c r="D92" s="7" t="s">
        <v>166</v>
      </c>
      <c r="E92" s="22"/>
      <c r="F92" s="22"/>
      <c r="G92" s="22"/>
      <c r="H92" s="22"/>
      <c r="I92" s="22"/>
      <c r="J92" s="22"/>
      <c r="K92" s="59">
        <f t="shared" si="16"/>
        <v>0</v>
      </c>
      <c r="L92" s="9">
        <f>SUM('ROSC Active-1'!K92+'ROSC Active-2'!K92+'ROSC Active-2'!O101)</f>
        <v>0</v>
      </c>
      <c r="M92" s="41"/>
    </row>
    <row r="93" spans="1:13" ht="16.5" customHeight="1" thickBot="1" x14ac:dyDescent="0.3">
      <c r="A93" s="7" t="s">
        <v>167</v>
      </c>
      <c r="B93" s="7"/>
      <c r="C93" s="9" t="s">
        <v>55</v>
      </c>
      <c r="D93" s="7" t="s">
        <v>168</v>
      </c>
      <c r="E93" s="22"/>
      <c r="F93" s="22"/>
      <c r="G93" s="22"/>
      <c r="H93" s="22"/>
      <c r="I93" s="22"/>
      <c r="J93" s="22"/>
      <c r="K93" s="62">
        <f t="shared" si="16"/>
        <v>0</v>
      </c>
      <c r="L93" s="9">
        <f>SUM('ROSC Active-1'!K93+'ROSC Active-2'!K93+'ROSC Active-2'!O102)</f>
        <v>0</v>
      </c>
      <c r="M93" s="41"/>
    </row>
    <row r="94" spans="1:13" ht="16.5" customHeight="1" thickBot="1" x14ac:dyDescent="0.3">
      <c r="A94" s="7" t="s">
        <v>169</v>
      </c>
      <c r="B94" s="7"/>
      <c r="C94" s="9" t="s">
        <v>76</v>
      </c>
      <c r="D94" s="7" t="s">
        <v>170</v>
      </c>
      <c r="E94" s="22"/>
      <c r="F94" s="22"/>
      <c r="G94" s="22"/>
      <c r="H94" s="22"/>
      <c r="I94" s="22"/>
      <c r="J94" s="22"/>
      <c r="K94" s="59">
        <f t="shared" si="16"/>
        <v>0</v>
      </c>
      <c r="L94" s="9">
        <f>SUM('ROSC Active-1'!K94+'ROSC Active-2'!K94+'ROSC Active-2'!O103)</f>
        <v>2</v>
      </c>
      <c r="M94" s="41"/>
    </row>
    <row r="95" spans="1:13" ht="16.5" customHeight="1" thickBot="1" x14ac:dyDescent="0.3">
      <c r="A95" s="7" t="s">
        <v>171</v>
      </c>
      <c r="B95" s="7"/>
      <c r="C95" s="39" t="s">
        <v>29</v>
      </c>
      <c r="D95" s="7" t="s">
        <v>145</v>
      </c>
      <c r="E95" s="22"/>
      <c r="F95" s="22"/>
      <c r="G95" s="22"/>
      <c r="H95" s="22"/>
      <c r="I95" s="22"/>
      <c r="J95" s="22"/>
      <c r="K95" s="59">
        <f t="shared" si="16"/>
        <v>0</v>
      </c>
      <c r="L95" s="9">
        <f>SUM('ROSC Active-1'!K95+'ROSC Active-2'!K95+'ROSC Active-2'!O104)</f>
        <v>5</v>
      </c>
      <c r="M95" s="41"/>
    </row>
    <row r="96" spans="1:13" ht="16.5" customHeight="1" thickBot="1" x14ac:dyDescent="0.3">
      <c r="A96" s="7" t="s">
        <v>172</v>
      </c>
      <c r="B96" s="7"/>
      <c r="C96" s="39" t="s">
        <v>55</v>
      </c>
      <c r="D96" s="7" t="s">
        <v>173</v>
      </c>
      <c r="E96" s="22"/>
      <c r="F96" s="22"/>
      <c r="G96" s="22"/>
      <c r="H96" s="22"/>
      <c r="I96" s="22"/>
      <c r="J96" s="22"/>
      <c r="K96" s="59">
        <f t="shared" si="16"/>
        <v>0</v>
      </c>
      <c r="L96" s="9">
        <f>SUM('ROSC Active-1'!K96+'ROSC Active-2'!K96+'ROSC Active-2'!O105)</f>
        <v>3</v>
      </c>
      <c r="M96" s="41"/>
    </row>
    <row r="97" spans="1:13" ht="16.5" customHeight="1" thickBot="1" x14ac:dyDescent="0.3">
      <c r="A97" s="7" t="s">
        <v>174</v>
      </c>
      <c r="B97" s="7"/>
      <c r="C97" s="53" t="s">
        <v>49</v>
      </c>
      <c r="D97" s="41" t="s">
        <v>3</v>
      </c>
      <c r="E97" s="22"/>
      <c r="F97" s="22"/>
      <c r="G97" s="22"/>
      <c r="H97" s="22"/>
      <c r="I97" s="22"/>
      <c r="J97" s="22"/>
      <c r="K97" s="59">
        <f t="shared" si="16"/>
        <v>0</v>
      </c>
      <c r="L97" s="9">
        <f>SUM('ROSC Active-1'!K97+'ROSC Active-2'!K97+'ROSC Active-2'!O106)</f>
        <v>3</v>
      </c>
      <c r="M97" s="41"/>
    </row>
    <row r="98" spans="1:13" ht="16.5" customHeight="1" thickBot="1" x14ac:dyDescent="0.3">
      <c r="A98" s="7" t="s">
        <v>175</v>
      </c>
      <c r="B98" s="7"/>
      <c r="C98" s="11" t="s">
        <v>49</v>
      </c>
      <c r="D98" s="8" t="s">
        <v>123</v>
      </c>
      <c r="E98" s="22"/>
      <c r="F98" s="22"/>
      <c r="G98" s="22"/>
      <c r="H98" s="22"/>
      <c r="I98" s="22"/>
      <c r="J98" s="22"/>
      <c r="K98" s="59">
        <f t="shared" si="16"/>
        <v>0</v>
      </c>
      <c r="L98" s="9">
        <f>SUM('ROSC Active-1'!K98+'ROSC Active-2'!K98+'ROSC Active-2'!O107)</f>
        <v>0</v>
      </c>
      <c r="M98" s="41"/>
    </row>
    <row r="99" spans="1:13" ht="16.5" customHeight="1" thickBot="1" x14ac:dyDescent="0.3">
      <c r="A99" s="7" t="s">
        <v>242</v>
      </c>
      <c r="B99" s="7"/>
      <c r="C99" s="9" t="s">
        <v>134</v>
      </c>
      <c r="D99" s="7" t="s">
        <v>177</v>
      </c>
      <c r="E99" s="22"/>
      <c r="F99" s="22"/>
      <c r="G99" s="22"/>
      <c r="H99" s="22"/>
      <c r="I99" s="22"/>
      <c r="J99" s="22"/>
      <c r="K99" s="59">
        <f t="shared" si="16"/>
        <v>0</v>
      </c>
      <c r="L99" s="9">
        <f>SUM('ROSC Active-1'!K99+'ROSC Active-2'!K99+'ROSC Active-2'!O108)</f>
        <v>3</v>
      </c>
      <c r="M99" s="41"/>
    </row>
    <row r="100" spans="1:13" ht="16.5" customHeight="1" thickBot="1" x14ac:dyDescent="0.3">
      <c r="A100" s="37" t="s">
        <v>178</v>
      </c>
      <c r="B100" s="7"/>
      <c r="C100" s="9" t="s">
        <v>96</v>
      </c>
      <c r="D100" s="7" t="s">
        <v>179</v>
      </c>
      <c r="E100" s="22"/>
      <c r="F100" s="22"/>
      <c r="G100" s="22"/>
      <c r="H100" s="22"/>
      <c r="I100" s="22"/>
      <c r="J100" s="22"/>
      <c r="K100" s="59">
        <f t="shared" si="16"/>
        <v>0</v>
      </c>
      <c r="L100" s="9">
        <f>SUM('ROSC Active-1'!K100+'ROSC Active-2'!K100+'ROSC Active-2'!O109)</f>
        <v>0</v>
      </c>
      <c r="M100" s="41"/>
    </row>
    <row r="101" spans="1:13" ht="16.5" customHeight="1" x14ac:dyDescent="0.25"/>
    <row r="102" spans="1:13" ht="16.5" customHeight="1" x14ac:dyDescent="0.25"/>
    <row r="103" spans="1:13" ht="16.5" customHeight="1" x14ac:dyDescent="0.25"/>
    <row r="104" spans="1:13" ht="16.5" customHeight="1" x14ac:dyDescent="0.25"/>
    <row r="105" spans="1:13" ht="16.5" customHeight="1" x14ac:dyDescent="0.25"/>
    <row r="106" spans="1:13" ht="16.5" customHeight="1" x14ac:dyDescent="0.25"/>
    <row r="107" spans="1:13" ht="16.5" customHeight="1" x14ac:dyDescent="0.25"/>
    <row r="108" spans="1:13" ht="16.5" customHeight="1" x14ac:dyDescent="0.25"/>
    <row r="109" spans="1:13" ht="16.5" customHeight="1" x14ac:dyDescent="0.25"/>
    <row r="110" spans="1:13" ht="16.5" customHeight="1" x14ac:dyDescent="0.25"/>
    <row r="111" spans="1:13" ht="16.5" customHeight="1" x14ac:dyDescent="0.25"/>
    <row r="112" spans="1:13" ht="16.5" customHeight="1" x14ac:dyDescent="0.25"/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B2" sqref="B2:F2"/>
    </sheetView>
  </sheetViews>
  <sheetFormatPr defaultColWidth="8.875" defaultRowHeight="15.75" x14ac:dyDescent="0.25"/>
  <cols>
    <col min="1" max="1" width="25.625" customWidth="1"/>
    <col min="2" max="2" width="22.375" customWidth="1"/>
    <col min="3" max="3" width="20.875" customWidth="1"/>
    <col min="4" max="4" width="19.375" customWidth="1"/>
    <col min="5" max="5" width="17.625" customWidth="1"/>
    <col min="6" max="6" width="12" customWidth="1"/>
    <col min="7" max="7" width="8" customWidth="1"/>
    <col min="8" max="8" width="9.875" customWidth="1"/>
  </cols>
  <sheetData>
    <row r="1" spans="1:6" ht="60" customHeight="1" x14ac:dyDescent="0.25">
      <c r="A1" s="77" t="s">
        <v>188</v>
      </c>
      <c r="B1" s="77"/>
      <c r="C1" s="78"/>
      <c r="D1" s="78"/>
      <c r="E1" s="78"/>
      <c r="F1" s="79"/>
    </row>
    <row r="2" spans="1:6" ht="39.950000000000003" customHeight="1" x14ac:dyDescent="0.25">
      <c r="A2" s="14" t="s">
        <v>21</v>
      </c>
      <c r="B2" s="74" t="s">
        <v>189</v>
      </c>
      <c r="C2" s="75"/>
      <c r="D2" s="75"/>
      <c r="E2" s="75"/>
      <c r="F2" s="76"/>
    </row>
    <row r="3" spans="1:6" ht="39.950000000000003" customHeight="1" x14ac:dyDescent="0.25">
      <c r="A3" s="16" t="s">
        <v>190</v>
      </c>
      <c r="B3" s="15"/>
      <c r="C3" s="15"/>
      <c r="D3" s="15"/>
      <c r="E3" s="15"/>
      <c r="F3" s="17"/>
    </row>
    <row r="4" spans="1:6" ht="39.950000000000003" customHeight="1" x14ac:dyDescent="0.25">
      <c r="A4" s="1" t="s">
        <v>29</v>
      </c>
      <c r="B4" s="14" t="s">
        <v>191</v>
      </c>
      <c r="C4" s="14" t="s">
        <v>192</v>
      </c>
      <c r="D4" s="14" t="s">
        <v>193</v>
      </c>
      <c r="E4" s="14" t="s">
        <v>194</v>
      </c>
      <c r="F4" s="18"/>
    </row>
    <row r="5" spans="1:6" ht="39.950000000000003" customHeight="1" x14ac:dyDescent="0.25">
      <c r="A5" s="1" t="s">
        <v>26</v>
      </c>
      <c r="B5" s="14" t="s">
        <v>195</v>
      </c>
      <c r="C5" s="14" t="s">
        <v>196</v>
      </c>
      <c r="D5" s="14" t="s">
        <v>197</v>
      </c>
      <c r="E5" s="14"/>
      <c r="F5" s="18"/>
    </row>
    <row r="6" spans="1:6" ht="39.950000000000003" customHeight="1" x14ac:dyDescent="0.25">
      <c r="A6" s="1" t="s">
        <v>63</v>
      </c>
      <c r="B6" s="14"/>
      <c r="C6" s="14"/>
      <c r="D6" s="14"/>
      <c r="E6" s="14"/>
      <c r="F6" s="18"/>
    </row>
    <row r="7" spans="1:6" ht="51" customHeight="1" x14ac:dyDescent="0.25">
      <c r="A7" s="1" t="s">
        <v>131</v>
      </c>
      <c r="B7" s="14" t="s">
        <v>198</v>
      </c>
      <c r="C7" s="14" t="s">
        <v>199</v>
      </c>
      <c r="D7" s="14" t="s">
        <v>200</v>
      </c>
      <c r="E7" s="14"/>
      <c r="F7" s="18"/>
    </row>
    <row r="8" spans="1:6" ht="48.75" customHeight="1" x14ac:dyDescent="0.25">
      <c r="A8" s="1" t="s">
        <v>201</v>
      </c>
      <c r="B8" s="14" t="s">
        <v>202</v>
      </c>
      <c r="C8" s="14" t="s">
        <v>203</v>
      </c>
      <c r="D8" s="15" t="s">
        <v>204</v>
      </c>
      <c r="E8" s="14" t="s">
        <v>205</v>
      </c>
      <c r="F8" s="14" t="s">
        <v>206</v>
      </c>
    </row>
    <row r="9" spans="1:6" ht="47.25" customHeight="1" x14ac:dyDescent="0.25">
      <c r="A9" s="1" t="s">
        <v>207</v>
      </c>
      <c r="B9" s="14" t="s">
        <v>208</v>
      </c>
      <c r="C9" s="14" t="s">
        <v>209</v>
      </c>
      <c r="D9" s="14" t="s">
        <v>210</v>
      </c>
      <c r="E9" s="14" t="s">
        <v>211</v>
      </c>
      <c r="F9" s="18"/>
    </row>
    <row r="10" spans="1:6" ht="39.950000000000003" customHeight="1" x14ac:dyDescent="0.25">
      <c r="A10" s="1" t="s">
        <v>212</v>
      </c>
      <c r="B10" s="14" t="s">
        <v>213</v>
      </c>
      <c r="C10" s="14" t="s">
        <v>214</v>
      </c>
      <c r="D10" s="14" t="s">
        <v>215</v>
      </c>
      <c r="E10" s="14" t="s">
        <v>216</v>
      </c>
      <c r="F10" s="18"/>
    </row>
    <row r="11" spans="1:6" ht="54.75" customHeight="1" x14ac:dyDescent="0.25">
      <c r="A11" s="1" t="s">
        <v>55</v>
      </c>
      <c r="B11" s="14" t="s">
        <v>217</v>
      </c>
      <c r="C11" s="14" t="s">
        <v>218</v>
      </c>
      <c r="D11" s="14" t="s">
        <v>219</v>
      </c>
      <c r="E11" s="14" t="s">
        <v>220</v>
      </c>
      <c r="F11" s="14" t="s">
        <v>221</v>
      </c>
    </row>
    <row r="12" spans="1:6" ht="39.950000000000003" customHeight="1" x14ac:dyDescent="0.25">
      <c r="A12" s="1" t="s">
        <v>70</v>
      </c>
      <c r="B12" s="14" t="s">
        <v>222</v>
      </c>
      <c r="C12" s="14" t="s">
        <v>223</v>
      </c>
      <c r="D12" s="14" t="s">
        <v>224</v>
      </c>
      <c r="E12" s="14" t="s">
        <v>225</v>
      </c>
      <c r="F12" s="18"/>
    </row>
    <row r="13" spans="1:6" ht="39.950000000000003" customHeight="1" x14ac:dyDescent="0.25">
      <c r="A13" s="1" t="s">
        <v>226</v>
      </c>
      <c r="B13" s="14" t="s">
        <v>227</v>
      </c>
      <c r="C13" s="14" t="s">
        <v>228</v>
      </c>
      <c r="D13" s="14"/>
      <c r="E13" s="14"/>
      <c r="F13" s="18"/>
    </row>
    <row r="14" spans="1:6" ht="39.950000000000003" customHeight="1" x14ac:dyDescent="0.25">
      <c r="A14" s="1" t="s">
        <v>37</v>
      </c>
      <c r="B14" s="14" t="s">
        <v>229</v>
      </c>
      <c r="C14" s="19" t="s">
        <v>230</v>
      </c>
      <c r="D14" s="14" t="s">
        <v>231</v>
      </c>
      <c r="E14" s="14" t="s">
        <v>232</v>
      </c>
      <c r="F14" s="18"/>
    </row>
    <row r="15" spans="1:6" ht="39.950000000000003" customHeight="1" x14ac:dyDescent="0.25">
      <c r="A15" s="1" t="s">
        <v>233</v>
      </c>
      <c r="B15" s="14" t="s">
        <v>234</v>
      </c>
      <c r="C15" s="14" t="s">
        <v>235</v>
      </c>
      <c r="D15" s="14"/>
      <c r="E15" s="14"/>
      <c r="F15" s="18"/>
    </row>
    <row r="16" spans="1:6" ht="39.950000000000003" customHeight="1" x14ac:dyDescent="0.25">
      <c r="A16" s="16" t="s">
        <v>84</v>
      </c>
      <c r="B16" s="15"/>
      <c r="C16" s="15"/>
      <c r="D16" s="15"/>
      <c r="E16" s="15"/>
      <c r="F16" s="18"/>
    </row>
    <row r="17" spans="1:6" ht="39.950000000000003" customHeight="1" x14ac:dyDescent="0.25">
      <c r="A17" s="16" t="s">
        <v>236</v>
      </c>
      <c r="B17" s="14" t="s">
        <v>237</v>
      </c>
      <c r="C17" s="14" t="s">
        <v>238</v>
      </c>
      <c r="D17" s="14" t="s">
        <v>239</v>
      </c>
      <c r="E17" s="14"/>
      <c r="F17" s="18"/>
    </row>
  </sheetData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D4D7FA567A944B50813150D6B483F" ma:contentTypeVersion="3" ma:contentTypeDescription="Create a new document." ma:contentTypeScope="" ma:versionID="349188def09af41b1e4c2895c5d52228">
  <xsd:schema xmlns:xsd="http://www.w3.org/2001/XMLSchema" xmlns:xs="http://www.w3.org/2001/XMLSchema" xmlns:p="http://schemas.microsoft.com/office/2006/metadata/properties" xmlns:ns3="d15928ac-06ae-40c3-8c23-02a3b889fc72" targetNamespace="http://schemas.microsoft.com/office/2006/metadata/properties" ma:root="true" ma:fieldsID="47f123a9084fbf3814cdb41caf601bc3" ns3:_="">
    <xsd:import namespace="d15928ac-06ae-40c3-8c23-02a3b889fc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928ac-06ae-40c3-8c23-02a3b889fc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DB82B2-9C8D-4858-8AAA-4474E0F84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928ac-06ae-40c3-8c23-02a3b889fc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0539CA-C18C-4E64-8BE6-997633BF8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D7D46B-605F-46F5-9997-A8FB14482A60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d15928ac-06ae-40c3-8c23-02a3b889fc7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Cover Sheet</vt:lpstr>
      <vt:lpstr>ROSC Active-1</vt:lpstr>
      <vt:lpstr>ROSC Active-2</vt:lpstr>
      <vt:lpstr>3. Sector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Toni C. Randall</cp:lastModifiedBy>
  <cp:revision/>
  <cp:lastPrinted>2023-07-28T14:31:04Z</cp:lastPrinted>
  <dcterms:created xsi:type="dcterms:W3CDTF">2022-05-19T17:55:56Z</dcterms:created>
  <dcterms:modified xsi:type="dcterms:W3CDTF">2023-12-18T21:39:58Z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0x01010056BD4D7FA567A944B50813150D6B483F</vt:lpwstr>
  </property>
</Properties>
</file>